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<sst xmlns="http://schemas.openxmlformats.org/spreadsheetml/2006/main" count="131" uniqueCount="91">
  <si>
    <t>钦州跨境贸易电子商务产业园一期视频监控安装项目报价表</t>
  </si>
  <si>
    <t>序号</t>
  </si>
  <si>
    <t>设备名称</t>
  </si>
  <si>
    <t>参考品牌型号</t>
  </si>
  <si>
    <t>参考技术参数</t>
  </si>
  <si>
    <t>单位</t>
  </si>
  <si>
    <t>数量</t>
  </si>
  <si>
    <t>单价(元)</t>
  </si>
  <si>
    <t>金额(元)</t>
  </si>
  <si>
    <t>备注</t>
  </si>
  <si>
    <t>64路硬盘高清网络录像机</t>
  </si>
  <si>
    <t>海康威视/大华/天地伟业</t>
  </si>
  <si>
    <t>机架式64路16盘位，ATX电源
[硬件规格]
存储接口:16个SATA接口，单盘容量最大支持12TB
视频接口:2路HDMI，1路VGA
网络接口:2个RJ45 10/100/1000M自适应以太网口
报警接口:16路报警输入，9路报警输出
串行接口:1路RS-232接口，1路全双工RS-485接口，1路KB接口
USB接口: 2*USB 2.0，2*USB 3.0
[产品性能]
输入带宽:400Mbps
输出带宽:256Mbps
接入能力:64路H.264、H.265格式高清码流接入
解码能力:最大支持16路1080P
显示能力:最大支持4K+1080P异源输出</t>
  </si>
  <si>
    <t>台</t>
  </si>
  <si>
    <t>400万全彩网络枪机</t>
  </si>
  <si>
    <t>全彩级高灵敏度传感器，F1.0超大光圈镜头
最高分辨率可达2560*1440 @25 fps，在该分辨率下可输出实时图像
支持ROI感兴趣区域增强编码，支持Smart265/264编码，可根据场景情况自适应调整码率分配，有效节省存储成本
支持开放型网络视频接口，ISAPI，SDK，GB28181支持背光补偿，强光抑制，3D数字降噪，120 dB宽动态，适应不同环境支持柔光灯补光，照射距离最远可达50m，1个内置高清麦克风
像素400万
焦距12mm
监控角度24.6°
符合IP66防尘防水设计</t>
  </si>
  <si>
    <t>400万红外半球</t>
  </si>
  <si>
    <t xml:space="preserve">全彩级高灵敏度传感器，F1.0超大光圈镜头
最高分辨率可达2560*1440 @25 fps，在该分辨率下可输出实时图像
支持ROI感兴趣区域增强编码，支持Smart265/264编码，可根据场景情况自适应调整码率分配，有效节省存储成本
支持开放型网络视频接口，ISAPI，SDK，GB28181支持背光补偿，强光抑制，3D数字降噪，120 dB宽动态，适应不同环境支持柔光灯补光，照射距离最远可达50m，1个内置高清麦克风
像素400万
监控角度24.6°
</t>
  </si>
  <si>
    <t>8T硬盘</t>
  </si>
  <si>
    <t>希捷/西数/海康</t>
  </si>
  <si>
    <t>8TB监控专用硬盘
SATA接口，7200转速
缓存不低于128M</t>
  </si>
  <si>
    <t>块</t>
  </si>
  <si>
    <t>核心交换机</t>
  </si>
  <si>
    <t>新华三/海康/大华/锐捷/天地伟业</t>
  </si>
  <si>
    <t xml:space="preserve">24口千兆交换机(三层交换机,提供24个千兆POE电口、2个千兆光口）
交换容量:56 Gbps以上
包转发率:41.67Mpps以上
支持IEEE 802.3at/af标准
端口最大供电功率:30 W
整机最大供电功率:370 W
支持POE看门狗
支持6 KV防浪涌(POE口)支持IEEE 802.3、IEEE 802.3u、IEEE 802.3x、IEE 802.3ab、IEEE 802.3z标准支持管理平台管理
支持手机APP管理
支持安防网络拓扑管理、链路聚合、端口管理
支持远程升级支持POE输出功率管理
支持VLAN
支持SNMP1/v2c协议
支持DHCP Snooping支持终端安全防护
</t>
  </si>
  <si>
    <t>汇聚交换机</t>
  </si>
  <si>
    <t>8+2POE干兆交换机提供8个千兆PoE电口、2个千兆光口
交换容量:20 Gbps以上
包转发率:14.88 Mpps以上
支持IEEE 802.3at/af标准
端口最大供电功率:30 W
整机最大供电功率:110 W
支持POE看门狗
支持6 KV防浪涌(POE口)支持IEEE 802.3、IEEE 802.3u、IEEE 802.3x、IEE 802.3ab、IEEE 802.3z标准支持管理平台管理
支持手机APP管理
支持安防网络拓扑管理、链路聚合、端口管理
支持远程升级支持POE输出功率管理
支持VLAN
支持SNMP1/v2c协议
支持DHCP Snooping支持终端安全防护</t>
  </si>
  <si>
    <t>16路POE千兆PoE供电口，1路千兆光电口
交换容量:20 Gbps以上
包转发率:14.88 Mpps以上
支持IEEE 802.3at/af标准
端口最大供电功率:30 W
整机最大供电功率:110 W
支持POE看门狗
支持6 KV防浪涌(POE口)支持IEEE 802.3、IEEE 802.3u、IEEE 802.3x、IEE 802.3ab、IEEE 802.3z标准支持管理平台管理
支持手机APP管理
支持安防网络拓扑管理、链路聚合、端口管理
支持远程升级支持POE输出功率管理
支持VLAN
支持SNMP1/v3c协议
支持DHCP Snooping支持终端安全防护</t>
  </si>
  <si>
    <t>显示器</t>
  </si>
  <si>
    <t>国产品牌</t>
  </si>
  <si>
    <t>22寸电脑显示器</t>
  </si>
  <si>
    <t>台式机电脑</t>
  </si>
  <si>
    <t>联想</t>
  </si>
  <si>
    <t>12代i5   8+512g固态 主机加显示器 放自贸中心监控室</t>
  </si>
  <si>
    <t>套</t>
  </si>
  <si>
    <t>光纤</t>
  </si>
  <si>
    <t>国产</t>
  </si>
  <si>
    <t>室外12芯</t>
  </si>
  <si>
    <t>米</t>
  </si>
  <si>
    <t>前端熔纤盒</t>
  </si>
  <si>
    <t>个</t>
  </si>
  <si>
    <t>后端熔纤盒</t>
  </si>
  <si>
    <t>24□</t>
  </si>
  <si>
    <t>尾纤</t>
  </si>
  <si>
    <t>单模LC-SC ,3米</t>
  </si>
  <si>
    <t>根</t>
  </si>
  <si>
    <t>光模块</t>
  </si>
  <si>
    <t>单模千兆</t>
  </si>
  <si>
    <t>光收发</t>
  </si>
  <si>
    <t>HKN-201-20Ss千兆单模</t>
  </si>
  <si>
    <t>对</t>
  </si>
  <si>
    <t>收发器机架</t>
  </si>
  <si>
    <t>14槽2U</t>
  </si>
  <si>
    <t>室内监控壁柜</t>
  </si>
  <si>
    <t>容量6U，尺寸230*530*600，厚度0.5~1.2mm，材质；冷轧钢板</t>
  </si>
  <si>
    <t>落地机柜</t>
  </si>
  <si>
    <t>容量42U，尺寸600*800*2000，厚度1.2~2mm，材质；冷轧钢板</t>
  </si>
  <si>
    <t>枪机支架</t>
  </si>
  <si>
    <t>定制</t>
  </si>
  <si>
    <t>根据产品型号定制支架</t>
  </si>
  <si>
    <t>枪机电源适配器</t>
  </si>
  <si>
    <t>12V 3A</t>
  </si>
  <si>
    <t>监控立杆</t>
  </si>
  <si>
    <t>定制6m</t>
  </si>
  <si>
    <t>6m  1.5mm镀锌圆管</t>
  </si>
  <si>
    <t>室外电箱</t>
  </si>
  <si>
    <t>不锈钢加烤白漆 户外防水400*300*150</t>
  </si>
  <si>
    <t>户外六类网线</t>
  </si>
  <si>
    <t>国标纯铜8*0.5，一箱305米</t>
  </si>
  <si>
    <t>箱</t>
  </si>
  <si>
    <t>六类网线</t>
  </si>
  <si>
    <t>电源线</t>
  </si>
  <si>
    <t>国标</t>
  </si>
  <si>
    <t>RVV 2*2.5无氧铜、国标</t>
  </si>
  <si>
    <t>线管</t>
  </si>
  <si>
    <t>PVC阻燃（按DN25预算）国标</t>
  </si>
  <si>
    <t>辅材</t>
  </si>
  <si>
    <t>插排、水晶头、断路器、导轨、胶布、波纹管、扎带、直通器等</t>
  </si>
  <si>
    <t>项</t>
  </si>
  <si>
    <t>设备安装调试</t>
  </si>
  <si>
    <t>含安装人工、系统调试、设备联动、地面切割回填</t>
  </si>
  <si>
    <t>升降车及脚手架租用</t>
  </si>
  <si>
    <t>脚手架租用费、运费</t>
  </si>
  <si>
    <t>小计</t>
  </si>
  <si>
    <t>管理利润</t>
  </si>
  <si>
    <t>不含税合计</t>
  </si>
  <si>
    <t>税金（税率 %）</t>
  </si>
  <si>
    <t>含税总计</t>
  </si>
  <si>
    <t>注意：1、品牌型号及技术参数仅供参考，报价请填写具体品牌型号及相关参数。2、需开具相应增值税专用发票。</t>
  </si>
  <si>
    <t>供应商名称（盖章）</t>
  </si>
  <si>
    <t>日期：    年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</si>
</sst>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rgb="FF000000"/>
      <name val="Arial"/>
      <charset val="204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176" fontId="0" fillId="0" borderId="3" xfId="0" applyNumberFormat="1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3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6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7" fillId="0" borderId="3" xfId="6" applyFont="1" applyFill="1" applyBorder="1">
      <alignment vertical="center"/>
    </xf>
    <xf numFmtId="0" fontId="8" fillId="0" borderId="3" xfId="6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pane xSplit="1" ySplit="2" topLeftCell="B9" activePane="bottomRight" state="frozen"/>
      <selection/>
      <selection pane="topRight"/>
      <selection pane="bottomLeft"/>
      <selection pane="bottomRight" activeCell="A37" sqref="A37:I38"/>
    </sheetView>
  </sheetViews>
  <sheetFormatPr defaultColWidth="9" defaultRowHeight="13.5"/>
  <cols>
    <col min="2" max="2" width="23.5" customWidth="1"/>
    <col min="3" max="3" width="17.625" customWidth="1"/>
    <col min="4" max="4" width="34" customWidth="1"/>
    <col min="5" max="7" width="9" customWidth="1"/>
    <col min="8" max="8" width="12.625" customWidth="1"/>
    <col min="9" max="9" width="30.5" customWidth="1"/>
  </cols>
  <sheetData>
    <row r="1" ht="3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25" t="s">
        <v>9</v>
      </c>
    </row>
    <row r="3" ht="243" spans="1:10">
      <c r="A3" s="7">
        <v>1</v>
      </c>
      <c r="B3" s="7" t="s">
        <v>10</v>
      </c>
      <c r="C3" s="8" t="s">
        <v>11</v>
      </c>
      <c r="D3" s="9" t="s">
        <v>12</v>
      </c>
      <c r="E3" s="7" t="s">
        <v>13</v>
      </c>
      <c r="F3" s="7">
        <v>1</v>
      </c>
      <c r="G3" s="10"/>
      <c r="H3" s="11"/>
      <c r="I3" s="26"/>
      <c r="J3" s="27"/>
    </row>
    <row r="4" ht="216" spans="1:10">
      <c r="A4" s="7">
        <v>2</v>
      </c>
      <c r="B4" s="7" t="s">
        <v>14</v>
      </c>
      <c r="C4" s="8" t="s">
        <v>11</v>
      </c>
      <c r="D4" s="12" t="s">
        <v>15</v>
      </c>
      <c r="E4" s="7" t="s">
        <v>13</v>
      </c>
      <c r="F4" s="7">
        <v>17</v>
      </c>
      <c r="G4" s="10"/>
      <c r="H4" s="11"/>
      <c r="I4" s="26"/>
      <c r="J4" s="27"/>
    </row>
    <row r="5" ht="192" customHeight="1" spans="1:10">
      <c r="A5" s="13">
        <v>3</v>
      </c>
      <c r="B5" s="13" t="s">
        <v>16</v>
      </c>
      <c r="C5" s="8" t="s">
        <v>11</v>
      </c>
      <c r="D5" s="14" t="s">
        <v>17</v>
      </c>
      <c r="E5" s="13" t="s">
        <v>13</v>
      </c>
      <c r="F5" s="13">
        <v>20</v>
      </c>
      <c r="G5" s="15"/>
      <c r="H5" s="11"/>
      <c r="I5" s="26"/>
      <c r="J5" s="27"/>
    </row>
    <row r="6" s="2" customFormat="1" ht="40.5" spans="1:10">
      <c r="A6" s="13">
        <v>4</v>
      </c>
      <c r="B6" s="13" t="s">
        <v>18</v>
      </c>
      <c r="C6" s="13" t="s">
        <v>19</v>
      </c>
      <c r="D6" s="14" t="s">
        <v>20</v>
      </c>
      <c r="E6" s="13" t="s">
        <v>21</v>
      </c>
      <c r="F6" s="13">
        <v>10</v>
      </c>
      <c r="G6" s="15"/>
      <c r="H6" s="11"/>
      <c r="I6" s="10"/>
      <c r="J6" s="28"/>
    </row>
    <row r="7" ht="270" spans="1:10">
      <c r="A7" s="7">
        <v>5</v>
      </c>
      <c r="B7" s="7" t="s">
        <v>22</v>
      </c>
      <c r="C7" s="7" t="s">
        <v>23</v>
      </c>
      <c r="D7" s="12" t="s">
        <v>24</v>
      </c>
      <c r="E7" s="7" t="s">
        <v>13</v>
      </c>
      <c r="F7" s="7">
        <v>2</v>
      </c>
      <c r="G7" s="10"/>
      <c r="H7" s="11"/>
      <c r="I7" s="26"/>
      <c r="J7" s="27"/>
    </row>
    <row r="8" ht="256.5" spans="1:10">
      <c r="A8" s="7">
        <v>6</v>
      </c>
      <c r="B8" s="7" t="s">
        <v>25</v>
      </c>
      <c r="C8" s="7" t="s">
        <v>23</v>
      </c>
      <c r="D8" s="12" t="s">
        <v>26</v>
      </c>
      <c r="E8" s="7" t="s">
        <v>13</v>
      </c>
      <c r="F8" s="7">
        <v>8</v>
      </c>
      <c r="G8" s="10"/>
      <c r="H8" s="11"/>
      <c r="I8" s="26"/>
      <c r="J8" s="27"/>
    </row>
    <row r="9" s="3" customFormat="1" ht="249" customHeight="1" spans="1:10">
      <c r="A9" s="13">
        <v>7</v>
      </c>
      <c r="B9" s="13" t="s">
        <v>25</v>
      </c>
      <c r="C9" s="7" t="s">
        <v>23</v>
      </c>
      <c r="D9" s="14" t="s">
        <v>27</v>
      </c>
      <c r="E9" s="13" t="s">
        <v>13</v>
      </c>
      <c r="F9" s="13">
        <v>2</v>
      </c>
      <c r="G9" s="15"/>
      <c r="H9" s="11"/>
      <c r="I9" s="26"/>
      <c r="J9" s="27"/>
    </row>
    <row r="10" spans="1:10">
      <c r="A10" s="7">
        <v>8</v>
      </c>
      <c r="B10" s="7" t="s">
        <v>28</v>
      </c>
      <c r="C10" s="7" t="s">
        <v>29</v>
      </c>
      <c r="D10" s="16" t="s">
        <v>30</v>
      </c>
      <c r="E10" s="7" t="s">
        <v>13</v>
      </c>
      <c r="F10" s="7">
        <v>1</v>
      </c>
      <c r="G10" s="10"/>
      <c r="H10" s="11"/>
      <c r="I10" s="26"/>
      <c r="J10" s="27"/>
    </row>
    <row r="11" ht="27" spans="1:10">
      <c r="A11" s="7">
        <v>9</v>
      </c>
      <c r="B11" s="7" t="s">
        <v>31</v>
      </c>
      <c r="C11" s="7" t="s">
        <v>32</v>
      </c>
      <c r="D11" s="12" t="s">
        <v>33</v>
      </c>
      <c r="E11" s="7" t="s">
        <v>34</v>
      </c>
      <c r="F11" s="7">
        <v>1</v>
      </c>
      <c r="G11" s="10"/>
      <c r="H11" s="11"/>
      <c r="I11" s="26"/>
      <c r="J11" s="27"/>
    </row>
    <row r="12" spans="1:10">
      <c r="A12" s="7">
        <v>10</v>
      </c>
      <c r="B12" s="7" t="s">
        <v>35</v>
      </c>
      <c r="C12" s="7" t="s">
        <v>36</v>
      </c>
      <c r="D12" s="16" t="s">
        <v>37</v>
      </c>
      <c r="E12" s="7" t="s">
        <v>38</v>
      </c>
      <c r="F12" s="7">
        <v>1200</v>
      </c>
      <c r="G12" s="10"/>
      <c r="H12" s="11"/>
      <c r="I12" s="26"/>
      <c r="J12" s="27"/>
    </row>
    <row r="13" s="2" customFormat="1" spans="1:10">
      <c r="A13" s="7">
        <v>11</v>
      </c>
      <c r="B13" s="13" t="s">
        <v>39</v>
      </c>
      <c r="C13" s="13" t="s">
        <v>36</v>
      </c>
      <c r="D13" s="13"/>
      <c r="E13" s="13" t="s">
        <v>40</v>
      </c>
      <c r="F13" s="13">
        <v>9</v>
      </c>
      <c r="G13" s="15"/>
      <c r="H13" s="11"/>
      <c r="I13" s="29"/>
      <c r="J13" s="27"/>
    </row>
    <row r="14" s="2" customFormat="1" spans="1:10">
      <c r="A14" s="7">
        <v>12</v>
      </c>
      <c r="B14" s="13" t="s">
        <v>41</v>
      </c>
      <c r="C14" s="13" t="s">
        <v>36</v>
      </c>
      <c r="D14" s="13" t="s">
        <v>42</v>
      </c>
      <c r="E14" s="13" t="s">
        <v>40</v>
      </c>
      <c r="F14" s="13">
        <v>1</v>
      </c>
      <c r="G14" s="15"/>
      <c r="H14" s="11"/>
      <c r="I14" s="29"/>
      <c r="J14" s="28"/>
    </row>
    <row r="15" s="2" customFormat="1" spans="1:10">
      <c r="A15" s="7">
        <v>13</v>
      </c>
      <c r="B15" s="13" t="s">
        <v>43</v>
      </c>
      <c r="C15" s="13" t="s">
        <v>36</v>
      </c>
      <c r="D15" s="13" t="s">
        <v>44</v>
      </c>
      <c r="E15" s="13" t="s">
        <v>45</v>
      </c>
      <c r="F15" s="13">
        <v>36</v>
      </c>
      <c r="G15" s="15"/>
      <c r="H15" s="11"/>
      <c r="I15" s="29"/>
      <c r="J15" s="27"/>
    </row>
    <row r="16" s="2" customFormat="1" spans="1:10">
      <c r="A16" s="7">
        <v>14</v>
      </c>
      <c r="B16" s="13" t="s">
        <v>46</v>
      </c>
      <c r="C16" s="13" t="s">
        <v>36</v>
      </c>
      <c r="D16" s="13" t="s">
        <v>47</v>
      </c>
      <c r="E16" s="13" t="s">
        <v>40</v>
      </c>
      <c r="F16" s="13">
        <v>9</v>
      </c>
      <c r="G16" s="15"/>
      <c r="H16" s="11"/>
      <c r="I16" s="29"/>
      <c r="J16" s="27"/>
    </row>
    <row r="17" s="2" customFormat="1" spans="1:10">
      <c r="A17" s="7">
        <v>15</v>
      </c>
      <c r="B17" s="13" t="s">
        <v>48</v>
      </c>
      <c r="C17" s="13" t="s">
        <v>36</v>
      </c>
      <c r="D17" s="13" t="s">
        <v>49</v>
      </c>
      <c r="E17" s="13" t="s">
        <v>50</v>
      </c>
      <c r="F17" s="13">
        <v>9</v>
      </c>
      <c r="G17" s="15"/>
      <c r="H17" s="11"/>
      <c r="I17" s="29"/>
      <c r="J17" s="27"/>
    </row>
    <row r="18" spans="1:10">
      <c r="A18" s="7">
        <v>16</v>
      </c>
      <c r="B18" s="7" t="s">
        <v>51</v>
      </c>
      <c r="C18" s="7" t="s">
        <v>36</v>
      </c>
      <c r="D18" s="7" t="s">
        <v>52</v>
      </c>
      <c r="E18" s="7" t="s">
        <v>40</v>
      </c>
      <c r="F18" s="7">
        <v>1</v>
      </c>
      <c r="G18" s="10"/>
      <c r="H18" s="11"/>
      <c r="I18" s="26"/>
      <c r="J18" s="27"/>
    </row>
    <row r="19" ht="27" spans="1:10">
      <c r="A19" s="7">
        <v>17</v>
      </c>
      <c r="B19" s="7" t="s">
        <v>53</v>
      </c>
      <c r="C19" s="7" t="s">
        <v>36</v>
      </c>
      <c r="D19" s="8" t="s">
        <v>54</v>
      </c>
      <c r="E19" s="7" t="s">
        <v>40</v>
      </c>
      <c r="F19" s="7">
        <v>2</v>
      </c>
      <c r="G19" s="10"/>
      <c r="H19" s="11"/>
      <c r="I19" s="26"/>
      <c r="J19" s="27"/>
    </row>
    <row r="20" ht="27" spans="1:10">
      <c r="A20" s="7">
        <v>18</v>
      </c>
      <c r="B20" s="7" t="s">
        <v>55</v>
      </c>
      <c r="C20" s="7" t="s">
        <v>36</v>
      </c>
      <c r="D20" s="12" t="s">
        <v>56</v>
      </c>
      <c r="E20" s="7" t="s">
        <v>40</v>
      </c>
      <c r="F20" s="7">
        <v>1</v>
      </c>
      <c r="G20" s="10"/>
      <c r="H20" s="11"/>
      <c r="I20" s="26"/>
      <c r="J20" s="27"/>
    </row>
    <row r="21" spans="1:10">
      <c r="A21" s="7">
        <v>19</v>
      </c>
      <c r="B21" s="7" t="s">
        <v>57</v>
      </c>
      <c r="C21" s="7" t="s">
        <v>58</v>
      </c>
      <c r="D21" s="16" t="s">
        <v>59</v>
      </c>
      <c r="E21" s="7" t="s">
        <v>40</v>
      </c>
      <c r="F21" s="7">
        <v>17</v>
      </c>
      <c r="G21" s="10"/>
      <c r="H21" s="11"/>
      <c r="I21" s="30"/>
      <c r="J21" s="27"/>
    </row>
    <row r="22" ht="27" spans="1:10">
      <c r="A22" s="7">
        <v>20</v>
      </c>
      <c r="B22" s="7" t="s">
        <v>60</v>
      </c>
      <c r="C22" s="8" t="s">
        <v>11</v>
      </c>
      <c r="D22" s="16" t="s">
        <v>61</v>
      </c>
      <c r="E22" s="7" t="s">
        <v>40</v>
      </c>
      <c r="F22" s="7">
        <v>17</v>
      </c>
      <c r="G22" s="10"/>
      <c r="H22" s="11"/>
      <c r="I22" s="26"/>
      <c r="J22" s="27"/>
    </row>
    <row r="23" spans="1:10">
      <c r="A23" s="7">
        <v>21</v>
      </c>
      <c r="B23" s="7" t="s">
        <v>62</v>
      </c>
      <c r="C23" s="7" t="s">
        <v>63</v>
      </c>
      <c r="D23" s="16" t="s">
        <v>64</v>
      </c>
      <c r="E23" s="7" t="s">
        <v>34</v>
      </c>
      <c r="F23" s="7">
        <v>7</v>
      </c>
      <c r="G23" s="10"/>
      <c r="H23" s="11"/>
      <c r="I23" s="30"/>
      <c r="J23" s="27"/>
    </row>
    <row r="24" spans="1:10">
      <c r="A24" s="7">
        <v>22</v>
      </c>
      <c r="B24" s="7" t="s">
        <v>65</v>
      </c>
      <c r="C24" s="7" t="s">
        <v>58</v>
      </c>
      <c r="D24" s="16" t="s">
        <v>66</v>
      </c>
      <c r="E24" s="7" t="s">
        <v>34</v>
      </c>
      <c r="F24" s="7">
        <v>9</v>
      </c>
      <c r="G24" s="10"/>
      <c r="H24" s="11"/>
      <c r="I24" s="26"/>
      <c r="J24" s="27"/>
    </row>
    <row r="25" spans="1:10">
      <c r="A25" s="7">
        <v>23</v>
      </c>
      <c r="B25" s="7" t="s">
        <v>67</v>
      </c>
      <c r="C25" s="7" t="s">
        <v>29</v>
      </c>
      <c r="D25" s="16" t="s">
        <v>68</v>
      </c>
      <c r="E25" s="7" t="s">
        <v>69</v>
      </c>
      <c r="F25" s="7">
        <v>4</v>
      </c>
      <c r="G25" s="10"/>
      <c r="H25" s="11"/>
      <c r="I25" s="26"/>
      <c r="J25" s="27"/>
    </row>
    <row r="26" spans="1:10">
      <c r="A26" s="7">
        <v>24</v>
      </c>
      <c r="B26" s="13" t="s">
        <v>70</v>
      </c>
      <c r="C26" s="7" t="s">
        <v>29</v>
      </c>
      <c r="D26" s="17" t="s">
        <v>68</v>
      </c>
      <c r="E26" s="13" t="s">
        <v>69</v>
      </c>
      <c r="F26" s="13">
        <v>4</v>
      </c>
      <c r="G26" s="15"/>
      <c r="H26" s="11"/>
      <c r="I26" s="26"/>
      <c r="J26" s="27"/>
    </row>
    <row r="27" spans="1:10">
      <c r="A27" s="7">
        <v>25</v>
      </c>
      <c r="B27" s="13" t="s">
        <v>71</v>
      </c>
      <c r="C27" s="13" t="s">
        <v>72</v>
      </c>
      <c r="D27" s="17" t="s">
        <v>73</v>
      </c>
      <c r="E27" s="13" t="s">
        <v>38</v>
      </c>
      <c r="F27" s="13">
        <v>1200</v>
      </c>
      <c r="G27" s="15"/>
      <c r="H27" s="18"/>
      <c r="I27" s="30"/>
      <c r="J27" s="27"/>
    </row>
    <row r="28" spans="1:10">
      <c r="A28" s="7">
        <v>26</v>
      </c>
      <c r="B28" s="13" t="s">
        <v>74</v>
      </c>
      <c r="C28" s="13" t="s">
        <v>36</v>
      </c>
      <c r="D28" s="17" t="s">
        <v>75</v>
      </c>
      <c r="E28" s="13" t="s">
        <v>38</v>
      </c>
      <c r="F28" s="13">
        <v>1200</v>
      </c>
      <c r="G28" s="19"/>
      <c r="H28" s="18"/>
      <c r="I28" s="26"/>
      <c r="J28" s="27"/>
    </row>
    <row r="29" ht="27" spans="1:10">
      <c r="A29" s="7">
        <v>27</v>
      </c>
      <c r="B29" s="7" t="s">
        <v>76</v>
      </c>
      <c r="C29" s="7" t="s">
        <v>36</v>
      </c>
      <c r="D29" s="12" t="s">
        <v>77</v>
      </c>
      <c r="E29" s="7" t="s">
        <v>78</v>
      </c>
      <c r="F29" s="7">
        <v>1</v>
      </c>
      <c r="G29" s="10"/>
      <c r="H29" s="11"/>
      <c r="I29" s="26"/>
      <c r="J29" s="27"/>
    </row>
    <row r="30" ht="27" spans="1:10">
      <c r="A30" s="7">
        <v>28</v>
      </c>
      <c r="B30" s="7" t="s">
        <v>79</v>
      </c>
      <c r="C30" s="7"/>
      <c r="D30" s="12" t="s">
        <v>80</v>
      </c>
      <c r="E30" s="7" t="s">
        <v>78</v>
      </c>
      <c r="F30" s="7">
        <v>1</v>
      </c>
      <c r="G30" s="10"/>
      <c r="H30" s="11"/>
      <c r="I30" s="26"/>
      <c r="J30" s="27"/>
    </row>
    <row r="31" spans="1:10">
      <c r="A31" s="7">
        <v>29</v>
      </c>
      <c r="B31" s="7" t="s">
        <v>81</v>
      </c>
      <c r="C31" s="7"/>
      <c r="D31" s="16" t="s">
        <v>82</v>
      </c>
      <c r="E31" s="7" t="s">
        <v>78</v>
      </c>
      <c r="F31" s="7">
        <v>1</v>
      </c>
      <c r="G31" s="10"/>
      <c r="H31" s="11"/>
      <c r="I31" s="26"/>
      <c r="J31" s="27"/>
    </row>
    <row r="32" spans="1:10">
      <c r="A32" s="7">
        <v>30</v>
      </c>
      <c r="B32" s="7"/>
      <c r="C32" s="7"/>
      <c r="D32" s="20" t="s">
        <v>83</v>
      </c>
      <c r="E32" s="21"/>
      <c r="F32" s="22"/>
      <c r="G32" s="10"/>
      <c r="H32" s="23">
        <f>SUM(H3:H31)</f>
        <v>0</v>
      </c>
      <c r="I32" s="10"/>
      <c r="J32" s="27"/>
    </row>
    <row r="33" spans="1:10">
      <c r="A33" s="7">
        <v>31</v>
      </c>
      <c r="B33" s="7"/>
      <c r="C33" s="7"/>
      <c r="D33" s="20" t="s">
        <v>84</v>
      </c>
      <c r="E33" s="21"/>
      <c r="F33" s="22"/>
      <c r="G33" s="10"/>
      <c r="H33" s="23">
        <f>H32*0.23</f>
        <v>0</v>
      </c>
      <c r="I33" s="10"/>
      <c r="J33" s="27"/>
    </row>
    <row r="34" spans="1:10">
      <c r="A34" s="7">
        <v>32</v>
      </c>
      <c r="B34" s="10"/>
      <c r="C34" s="10"/>
      <c r="D34" s="7" t="s">
        <v>85</v>
      </c>
      <c r="E34" s="7"/>
      <c r="F34" s="7"/>
      <c r="G34" s="10"/>
      <c r="H34" s="23">
        <f>H32+H33</f>
        <v>0</v>
      </c>
      <c r="I34" s="10"/>
      <c r="J34" s="27"/>
    </row>
    <row r="35" spans="1:10">
      <c r="A35" s="7">
        <v>33</v>
      </c>
      <c r="B35" s="10"/>
      <c r="C35" s="10"/>
      <c r="D35" s="7" t="s">
        <v>86</v>
      </c>
      <c r="E35" s="7"/>
      <c r="F35" s="7"/>
      <c r="G35" s="10"/>
      <c r="H35" s="23">
        <f>H34*0.03</f>
        <v>0</v>
      </c>
      <c r="I35" s="10"/>
      <c r="J35" s="27"/>
    </row>
    <row r="36" spans="1:10">
      <c r="A36" s="7">
        <v>34</v>
      </c>
      <c r="B36" s="10"/>
      <c r="C36" s="10"/>
      <c r="D36" s="7" t="s">
        <v>87</v>
      </c>
      <c r="E36" s="7"/>
      <c r="F36" s="7"/>
      <c r="G36" s="10"/>
      <c r="H36" s="23">
        <f>H34+H35</f>
        <v>0</v>
      </c>
      <c r="I36" s="10"/>
      <c r="J36" s="27"/>
    </row>
    <row r="37" spans="1:9">
      <c r="A37" s="24" t="s">
        <v>88</v>
      </c>
      <c r="B37" s="24"/>
      <c r="C37" s="24"/>
      <c r="D37" s="24"/>
      <c r="E37" s="24"/>
      <c r="F37" s="24"/>
      <c r="G37" s="24"/>
      <c r="H37" s="24"/>
      <c r="I37" s="24"/>
    </row>
    <row r="38" spans="1:9">
      <c r="A38" s="24"/>
      <c r="B38" s="24"/>
      <c r="C38" s="24"/>
      <c r="D38" s="24"/>
      <c r="E38" s="24"/>
      <c r="F38" s="24"/>
      <c r="G38" s="24"/>
      <c r="H38" s="24"/>
      <c r="I38" s="24"/>
    </row>
    <row r="39" spans="7:7">
      <c r="G39" t="s">
        <v>89</v>
      </c>
    </row>
    <row r="41" spans="7:7">
      <c r="G41" t="s">
        <v>90</v>
      </c>
    </row>
  </sheetData>
  <autoFilter ref="A2:I39">
    <extLst/>
  </autoFilter>
  <mergeCells count="7">
    <mergeCell ref="A1:I1"/>
    <mergeCell ref="D32:F32"/>
    <mergeCell ref="D33:F33"/>
    <mergeCell ref="D34:F34"/>
    <mergeCell ref="D35:F35"/>
    <mergeCell ref="D36:F36"/>
    <mergeCell ref="A37:I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yuhuanli</dc:creator>
  <cp:lastModifiedBy>mystic</cp:lastModifiedBy>
  <dcterms:created xsi:type="dcterms:W3CDTF">2023-11-17T02:08:00Z</dcterms:created>
  <dcterms:modified xsi:type="dcterms:W3CDTF">2024-01-12T07:26:20Z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10E0004C98FD4DC0AE3BAE5D92BEF84E_13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