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小区+工业厂房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<sst xmlns="http://schemas.openxmlformats.org/spreadsheetml/2006/main" count="109" uniqueCount="76">
  <si>
    <t>北部湾(钦州)国际粮食加工产业园项目（二期）多测合一测绘服务报价表</t>
  </si>
  <si>
    <t>采购单位：广西钦保国际贸易有限公司</t>
  </si>
  <si>
    <t>供应商名称（盖章）：</t>
  </si>
  <si>
    <t>报价时间：2023年  月  日</t>
  </si>
  <si>
    <t>法人代表或委托代理人（签字）：</t>
  </si>
  <si>
    <t>联系电话：</t>
  </si>
  <si>
    <t>类型</t>
  </si>
  <si>
    <t>数量</t>
  </si>
  <si>
    <t>单位</t>
  </si>
  <si>
    <t>国标单价（元）</t>
  </si>
  <si>
    <t>费用
（元）</t>
  </si>
  <si>
    <t>折扣</t>
  </si>
  <si>
    <t>优惠后费用
（元）</t>
  </si>
  <si>
    <t>收费依据</t>
  </si>
  <si>
    <t>备注/作用</t>
  </si>
  <si>
    <t>多测合一</t>
  </si>
  <si>
    <t>规划测绘</t>
  </si>
  <si>
    <t>规划放线</t>
  </si>
  <si>
    <t>组</t>
  </si>
  <si>
    <t>《测绘工程产品价格》（国测财字[2009] 17号）（27页，规划定桩测量）</t>
  </si>
  <si>
    <t>规划验收</t>
  </si>
  <si>
    <t>规划验线</t>
  </si>
  <si>
    <t>规划核实(建筑物）</t>
  </si>
  <si>
    <t>核算高度</t>
  </si>
  <si>
    <t>幢</t>
  </si>
  <si>
    <t>《测绘生产成本定额》财建[2009]17号,（27页，其他，3.规划监督测量）</t>
  </si>
  <si>
    <t>核算位置</t>
  </si>
  <si>
    <t>核算建筑面积</t>
  </si>
  <si>
    <t>㎡</t>
  </si>
  <si>
    <t>规划核实(非建筑类）</t>
  </si>
  <si>
    <t>建筑竣工图</t>
  </si>
  <si>
    <t>幅</t>
  </si>
  <si>
    <t>《测绘生产成本定额》财建[2009]17号,（25页，2.建筑、工业区）</t>
  </si>
  <si>
    <t>管线测量</t>
  </si>
  <si>
    <t>km</t>
  </si>
  <si>
    <t>《测绘生产成本定额》财建[2009]17号,（25页，管线测量）</t>
  </si>
  <si>
    <t>不动产测绘</t>
  </si>
  <si>
    <t>房产测量</t>
  </si>
  <si>
    <t>桂价费[2010]294号</t>
  </si>
  <si>
    <t>办理不动产权登记证明</t>
  </si>
  <si>
    <t>权籍调查（房屋）</t>
  </si>
  <si>
    <t>桂不动产代协（2019）4号</t>
  </si>
  <si>
    <t>房产分户图测绘</t>
  </si>
  <si>
    <t>桂不动产代协[2019]4号</t>
  </si>
  <si>
    <t>合计</t>
  </si>
  <si>
    <r>
      <rPr>
        <sz val="11"/>
        <color theme="1"/>
        <rFont val="宋体"/>
        <charset val="134"/>
        <scheme val="minor"/>
      </rPr>
      <t>说明：
1.报价总金额：</t>
    </r>
    <r>
      <rPr>
        <u/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元，其中税率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%，含税价</t>
    </r>
    <r>
      <rPr>
        <u/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元，不含税</t>
    </r>
    <r>
      <rPr>
        <u/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>元。
2.成果文件包通过规划验收及不动产登记。</t>
    </r>
  </si>
  <si>
    <t>分期建设表</t>
  </si>
  <si>
    <t>编号</t>
  </si>
  <si>
    <t>分期</t>
  </si>
  <si>
    <t>名称</t>
  </si>
  <si>
    <t>建筑面积（㎡）</t>
  </si>
  <si>
    <t>性质类型</t>
  </si>
  <si>
    <t>备注</t>
  </si>
  <si>
    <t>二期</t>
  </si>
  <si>
    <t>1#平房仓</t>
  </si>
  <si>
    <t>建筑物</t>
  </si>
  <si>
    <t>2#平房仓</t>
  </si>
  <si>
    <t>3#平房仓</t>
  </si>
  <si>
    <t>4#平房仓</t>
  </si>
  <si>
    <t>5#平房仓</t>
  </si>
  <si>
    <t>6#平房仓</t>
  </si>
  <si>
    <t>7#平房仓</t>
  </si>
  <si>
    <t>1#主车间附属中间仓库</t>
  </si>
  <si>
    <t>2#主车间附属中间仓库</t>
  </si>
  <si>
    <t>未建设</t>
  </si>
  <si>
    <t>3#主车间附属中间仓库</t>
  </si>
  <si>
    <t>5#输送廊道</t>
  </si>
  <si>
    <t>——</t>
  </si>
  <si>
    <t>构筑物</t>
  </si>
  <si>
    <t>6#输送廊道</t>
  </si>
  <si>
    <t>7#输送廊道</t>
  </si>
  <si>
    <t>辅助用房</t>
  </si>
  <si>
    <t>厕所</t>
  </si>
  <si>
    <t>消防控制室</t>
  </si>
  <si>
    <t>地上一体化消防设施</t>
  </si>
  <si>
    <t>配电房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</si>
</sst>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5" sqref="F5"/>
    </sheetView>
  </sheetViews>
  <sheetFormatPr defaultColWidth="9" defaultRowHeight="13.5"/>
  <cols>
    <col min="1" max="1" width="4.33333333333333" style="6" customWidth="1"/>
    <col min="2" max="3" width="9.33333333333333" style="6" customWidth="1"/>
    <col min="4" max="4" width="13.8833333333333" style="6" customWidth="1"/>
    <col min="5" max="5" width="9.55833333333333" style="6" customWidth="1"/>
    <col min="6" max="6" width="5.775" style="6" customWidth="1"/>
    <col min="7" max="7" width="10.5583333333333" style="6" customWidth="1"/>
    <col min="8" max="8" width="11.6666666666667" style="6" customWidth="1"/>
    <col min="9" max="9" width="9.55833333333333" style="6" customWidth="1"/>
    <col min="10" max="10" width="12.6666666666667" style="6" customWidth="1"/>
    <col min="11" max="11" width="30.6833333333333" style="6" customWidth="1"/>
    <col min="12" max="12" width="9.33333333333333" style="6" customWidth="1"/>
    <col min="13" max="16384" width="8.88333333333333" style="6"/>
  </cols>
  <sheetData>
    <row r="1" ht="2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0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30" customHeight="1" spans="1:12">
      <c r="A3" s="9" t="s">
        <v>2</v>
      </c>
      <c r="B3" s="10"/>
      <c r="C3" s="10"/>
      <c r="D3" s="10"/>
      <c r="E3" s="10"/>
      <c r="F3" s="10"/>
      <c r="G3" s="10"/>
      <c r="H3" s="11"/>
      <c r="I3" s="9" t="s">
        <v>3</v>
      </c>
      <c r="J3" s="10"/>
      <c r="K3" s="10"/>
      <c r="L3" s="11"/>
    </row>
    <row r="4" ht="30" customHeight="1" spans="1:12">
      <c r="A4" s="9" t="s">
        <v>4</v>
      </c>
      <c r="B4" s="10"/>
      <c r="C4" s="10"/>
      <c r="D4" s="10"/>
      <c r="E4" s="10"/>
      <c r="F4" s="10"/>
      <c r="G4" s="10"/>
      <c r="H4" s="11"/>
      <c r="I4" s="9" t="s">
        <v>5</v>
      </c>
      <c r="J4" s="10"/>
      <c r="K4" s="10"/>
      <c r="L4" s="11"/>
    </row>
    <row r="5" ht="27" spans="1:12">
      <c r="A5" s="12" t="s">
        <v>6</v>
      </c>
      <c r="B5" s="12"/>
      <c r="C5" s="12"/>
      <c r="D5" s="12"/>
      <c r="E5" s="12" t="s">
        <v>7</v>
      </c>
      <c r="F5" s="12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2" t="s">
        <v>13</v>
      </c>
      <c r="L5" s="12" t="s">
        <v>14</v>
      </c>
    </row>
    <row r="6" ht="27" customHeight="1" spans="1:12">
      <c r="A6" s="12" t="s">
        <v>15</v>
      </c>
      <c r="B6" s="12" t="s">
        <v>16</v>
      </c>
      <c r="C6" s="12" t="s">
        <v>17</v>
      </c>
      <c r="D6" s="12"/>
      <c r="E6" s="14">
        <v>12</v>
      </c>
      <c r="F6" s="14" t="s">
        <v>18</v>
      </c>
      <c r="G6" s="15">
        <v>4371.1</v>
      </c>
      <c r="H6" s="15">
        <f t="shared" ref="H6:H17" si="0">E6*G6</f>
        <v>52453.2</v>
      </c>
      <c r="I6" s="20"/>
      <c r="J6" s="21"/>
      <c r="K6" s="22" t="s">
        <v>19</v>
      </c>
      <c r="L6" s="14" t="s">
        <v>20</v>
      </c>
    </row>
    <row r="7" ht="27" customHeight="1" spans="1:12">
      <c r="A7" s="12"/>
      <c r="B7" s="12"/>
      <c r="C7" s="12" t="s">
        <v>21</v>
      </c>
      <c r="D7" s="12"/>
      <c r="E7" s="14">
        <v>12</v>
      </c>
      <c r="F7" s="14" t="s">
        <v>18</v>
      </c>
      <c r="G7" s="15">
        <v>4371.1</v>
      </c>
      <c r="H7" s="15">
        <f t="shared" si="0"/>
        <v>52453.2</v>
      </c>
      <c r="I7" s="20"/>
      <c r="J7" s="21"/>
      <c r="K7" s="22"/>
      <c r="L7" s="14"/>
    </row>
    <row r="8" ht="27" customHeight="1" spans="1:12">
      <c r="A8" s="12"/>
      <c r="B8" s="12"/>
      <c r="C8" s="12" t="s">
        <v>22</v>
      </c>
      <c r="D8" s="12" t="s">
        <v>23</v>
      </c>
      <c r="E8" s="14">
        <v>8</v>
      </c>
      <c r="F8" s="16" t="s">
        <v>24</v>
      </c>
      <c r="G8" s="15">
        <v>2849</v>
      </c>
      <c r="H8" s="15">
        <f t="shared" si="0"/>
        <v>22792</v>
      </c>
      <c r="I8" s="20"/>
      <c r="J8" s="21"/>
      <c r="K8" s="22" t="s">
        <v>25</v>
      </c>
      <c r="L8" s="14"/>
    </row>
    <row r="9" ht="27" customHeight="1" spans="1:12">
      <c r="A9" s="12"/>
      <c r="B9" s="12"/>
      <c r="C9" s="12"/>
      <c r="D9" s="12" t="s">
        <v>26</v>
      </c>
      <c r="E9" s="14">
        <v>8</v>
      </c>
      <c r="F9" s="16" t="s">
        <v>24</v>
      </c>
      <c r="G9" s="17">
        <v>12602</v>
      </c>
      <c r="H9" s="15">
        <f t="shared" si="0"/>
        <v>100816</v>
      </c>
      <c r="I9" s="20"/>
      <c r="J9" s="21"/>
      <c r="K9" s="22"/>
      <c r="L9" s="14"/>
    </row>
    <row r="10" ht="27" customHeight="1" spans="1:12">
      <c r="A10" s="12"/>
      <c r="B10" s="12"/>
      <c r="C10" s="12"/>
      <c r="D10" s="12" t="s">
        <v>27</v>
      </c>
      <c r="E10" s="14">
        <v>35266.8</v>
      </c>
      <c r="F10" s="16" t="s">
        <v>28</v>
      </c>
      <c r="G10" s="17">
        <v>2</v>
      </c>
      <c r="H10" s="15">
        <f t="shared" si="0"/>
        <v>70533.6</v>
      </c>
      <c r="I10" s="20"/>
      <c r="J10" s="21"/>
      <c r="K10" s="22"/>
      <c r="L10" s="14"/>
    </row>
    <row r="11" ht="27" customHeight="1" spans="1:12">
      <c r="A11" s="12"/>
      <c r="B11" s="12"/>
      <c r="C11" s="12" t="s">
        <v>29</v>
      </c>
      <c r="D11" s="12" t="s">
        <v>23</v>
      </c>
      <c r="E11" s="14">
        <v>4</v>
      </c>
      <c r="F11" s="16" t="s">
        <v>24</v>
      </c>
      <c r="G11" s="15">
        <v>2849</v>
      </c>
      <c r="H11" s="15">
        <f t="shared" si="0"/>
        <v>11396</v>
      </c>
      <c r="I11" s="20"/>
      <c r="J11" s="21"/>
      <c r="K11" s="22" t="s">
        <v>25</v>
      </c>
      <c r="L11" s="14"/>
    </row>
    <row r="12" ht="27" customHeight="1" spans="1:12">
      <c r="A12" s="12"/>
      <c r="B12" s="12"/>
      <c r="C12" s="12"/>
      <c r="D12" s="12" t="s">
        <v>26</v>
      </c>
      <c r="E12" s="14">
        <v>4</v>
      </c>
      <c r="F12" s="16" t="s">
        <v>24</v>
      </c>
      <c r="G12" s="17">
        <v>3150.5</v>
      </c>
      <c r="H12" s="15">
        <f t="shared" si="0"/>
        <v>12602</v>
      </c>
      <c r="I12" s="20"/>
      <c r="J12" s="21"/>
      <c r="K12" s="22"/>
      <c r="L12" s="14"/>
    </row>
    <row r="13" ht="48" customHeight="1" spans="1:12">
      <c r="A13" s="12"/>
      <c r="B13" s="12"/>
      <c r="C13" s="12" t="s">
        <v>30</v>
      </c>
      <c r="D13" s="12"/>
      <c r="E13" s="14">
        <v>1</v>
      </c>
      <c r="F13" s="16" t="s">
        <v>31</v>
      </c>
      <c r="G13" s="17">
        <v>9795.05</v>
      </c>
      <c r="H13" s="15">
        <f t="shared" si="0"/>
        <v>9795.05</v>
      </c>
      <c r="I13" s="20"/>
      <c r="J13" s="21"/>
      <c r="K13" s="22" t="s">
        <v>32</v>
      </c>
      <c r="L13" s="14"/>
    </row>
    <row r="14" ht="27" spans="1:12">
      <c r="A14" s="12"/>
      <c r="B14" s="12"/>
      <c r="C14" s="12" t="s">
        <v>33</v>
      </c>
      <c r="D14" s="12"/>
      <c r="E14" s="14">
        <v>3.58</v>
      </c>
      <c r="F14" s="16" t="s">
        <v>34</v>
      </c>
      <c r="G14" s="17">
        <v>7283.03</v>
      </c>
      <c r="H14" s="15">
        <f t="shared" si="0"/>
        <v>26073.2474</v>
      </c>
      <c r="I14" s="20"/>
      <c r="J14" s="21"/>
      <c r="K14" s="22" t="s">
        <v>35</v>
      </c>
      <c r="L14" s="14"/>
    </row>
    <row r="15" ht="27" customHeight="1" spans="1:12">
      <c r="A15" s="12"/>
      <c r="B15" s="12" t="s">
        <v>36</v>
      </c>
      <c r="C15" s="12" t="s">
        <v>37</v>
      </c>
      <c r="D15" s="12"/>
      <c r="E15" s="14">
        <v>35266.8</v>
      </c>
      <c r="F15" s="16" t="s">
        <v>28</v>
      </c>
      <c r="G15" s="17">
        <v>1</v>
      </c>
      <c r="H15" s="15">
        <f t="shared" si="0"/>
        <v>35266.8</v>
      </c>
      <c r="I15" s="20"/>
      <c r="J15" s="21"/>
      <c r="K15" s="22" t="s">
        <v>38</v>
      </c>
      <c r="L15" s="14" t="s">
        <v>39</v>
      </c>
    </row>
    <row r="16" ht="27" customHeight="1" spans="1:12">
      <c r="A16" s="12"/>
      <c r="B16" s="12"/>
      <c r="C16" s="12" t="s">
        <v>40</v>
      </c>
      <c r="D16" s="12"/>
      <c r="E16" s="14">
        <v>35266.8</v>
      </c>
      <c r="F16" s="16" t="s">
        <v>28</v>
      </c>
      <c r="G16" s="15">
        <v>0.46</v>
      </c>
      <c r="H16" s="15">
        <f t="shared" si="0"/>
        <v>16222.728</v>
      </c>
      <c r="I16" s="20"/>
      <c r="J16" s="21"/>
      <c r="K16" s="22" t="s">
        <v>41</v>
      </c>
      <c r="L16" s="14"/>
    </row>
    <row r="17" ht="27" customHeight="1" spans="1:12">
      <c r="A17" s="12"/>
      <c r="B17" s="12"/>
      <c r="C17" s="12" t="s">
        <v>42</v>
      </c>
      <c r="D17" s="12"/>
      <c r="E17" s="14">
        <v>35266.8</v>
      </c>
      <c r="F17" s="16" t="s">
        <v>28</v>
      </c>
      <c r="G17" s="17">
        <v>1.83</v>
      </c>
      <c r="H17" s="15">
        <f t="shared" si="0"/>
        <v>64538.244</v>
      </c>
      <c r="I17" s="20"/>
      <c r="J17" s="21"/>
      <c r="K17" s="22" t="s">
        <v>43</v>
      </c>
      <c r="L17" s="14"/>
    </row>
    <row r="18" ht="27" customHeight="1" spans="1:12">
      <c r="A18" s="16" t="s">
        <v>44</v>
      </c>
      <c r="B18" s="16"/>
      <c r="C18" s="16"/>
      <c r="D18" s="16"/>
      <c r="E18" s="16"/>
      <c r="F18" s="16"/>
      <c r="G18" s="16"/>
      <c r="H18" s="17">
        <f>SUM(H6:H17)</f>
        <v>474942.0694</v>
      </c>
      <c r="I18" s="20"/>
      <c r="J18" s="20"/>
      <c r="K18" s="16"/>
      <c r="L18" s="16"/>
    </row>
    <row r="19" ht="44" customHeight="1" spans="1:12">
      <c r="A19" s="18" t="s">
        <v>45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</sheetData>
  <mergeCells count="26">
    <mergeCell ref="A1:L1"/>
    <mergeCell ref="A2:L2"/>
    <mergeCell ref="A3:H3"/>
    <mergeCell ref="I3:L3"/>
    <mergeCell ref="A4:H4"/>
    <mergeCell ref="I4:L4"/>
    <mergeCell ref="A5:D5"/>
    <mergeCell ref="C6:D6"/>
    <mergeCell ref="C7:D7"/>
    <mergeCell ref="C13:D13"/>
    <mergeCell ref="C14:D14"/>
    <mergeCell ref="C15:D15"/>
    <mergeCell ref="C16:D16"/>
    <mergeCell ref="C17:D17"/>
    <mergeCell ref="A18:G18"/>
    <mergeCell ref="A19:L19"/>
    <mergeCell ref="A6:A17"/>
    <mergeCell ref="B6:B14"/>
    <mergeCell ref="B15:B17"/>
    <mergeCell ref="C8:C10"/>
    <mergeCell ref="C11:C12"/>
    <mergeCell ref="K6:K7"/>
    <mergeCell ref="K8:K10"/>
    <mergeCell ref="K11:K12"/>
    <mergeCell ref="L6:L14"/>
    <mergeCell ref="L15:L17"/>
  </mergeCells>
  <pageMargins left="0.472222222222222" right="0.472222222222222" top="0.236111111111111" bottom="0.236111111111111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M12" sqref="M12"/>
    </sheetView>
  </sheetViews>
  <sheetFormatPr defaultColWidth="9" defaultRowHeight="15" customHeight="1" outlineLevelCol="5"/>
  <cols>
    <col min="3" max="3" width="21.775" customWidth="1"/>
    <col min="4" max="4" width="10.1083333333333" customWidth="1"/>
  </cols>
  <sheetData>
    <row r="1" customHeight="1" spans="1:6">
      <c r="A1" s="1" t="s">
        <v>46</v>
      </c>
      <c r="B1" s="1"/>
      <c r="C1" s="1"/>
      <c r="D1" s="1"/>
      <c r="E1" s="1"/>
      <c r="F1" s="1"/>
    </row>
    <row r="2" customHeight="1" spans="1:6">
      <c r="A2" s="2" t="s">
        <v>47</v>
      </c>
      <c r="B2" s="2" t="s">
        <v>48</v>
      </c>
      <c r="C2" s="2" t="s">
        <v>49</v>
      </c>
      <c r="D2" s="2" t="s">
        <v>50</v>
      </c>
      <c r="E2" s="2" t="s">
        <v>51</v>
      </c>
      <c r="F2" s="1" t="s">
        <v>52</v>
      </c>
    </row>
    <row r="3" customHeight="1" spans="1:6">
      <c r="A3" s="2">
        <v>10</v>
      </c>
      <c r="B3" s="1" t="s">
        <v>53</v>
      </c>
      <c r="C3" s="2" t="s">
        <v>54</v>
      </c>
      <c r="D3" s="2">
        <v>4697.44</v>
      </c>
      <c r="E3" s="2" t="s">
        <v>55</v>
      </c>
      <c r="F3" s="1"/>
    </row>
    <row r="4" customHeight="1" spans="1:6">
      <c r="A4" s="2">
        <v>11</v>
      </c>
      <c r="B4" s="1"/>
      <c r="C4" s="2" t="s">
        <v>56</v>
      </c>
      <c r="D4" s="2">
        <v>4697.44</v>
      </c>
      <c r="E4" s="2" t="s">
        <v>55</v>
      </c>
      <c r="F4" s="1"/>
    </row>
    <row r="5" customHeight="1" spans="1:6">
      <c r="A5" s="2">
        <v>12</v>
      </c>
      <c r="B5" s="1"/>
      <c r="C5" s="2" t="s">
        <v>57</v>
      </c>
      <c r="D5" s="2">
        <v>4697.44</v>
      </c>
      <c r="E5" s="2" t="s">
        <v>55</v>
      </c>
      <c r="F5" s="1"/>
    </row>
    <row r="6" customHeight="1" spans="1:6">
      <c r="A6" s="2">
        <v>13</v>
      </c>
      <c r="B6" s="1"/>
      <c r="C6" s="2" t="s">
        <v>58</v>
      </c>
      <c r="D6" s="2">
        <v>4697.44</v>
      </c>
      <c r="E6" s="2" t="s">
        <v>55</v>
      </c>
      <c r="F6" s="1"/>
    </row>
    <row r="7" customHeight="1" spans="1:6">
      <c r="A7" s="2">
        <v>14</v>
      </c>
      <c r="B7" s="1"/>
      <c r="C7" s="2" t="s">
        <v>59</v>
      </c>
      <c r="D7" s="2">
        <v>4697.44</v>
      </c>
      <c r="E7" s="2" t="s">
        <v>55</v>
      </c>
      <c r="F7" s="1"/>
    </row>
    <row r="8" customHeight="1" spans="1:6">
      <c r="A8" s="2">
        <v>15</v>
      </c>
      <c r="B8" s="1"/>
      <c r="C8" s="2" t="s">
        <v>60</v>
      </c>
      <c r="D8" s="2">
        <v>4697.44</v>
      </c>
      <c r="E8" s="2" t="s">
        <v>55</v>
      </c>
      <c r="F8" s="1"/>
    </row>
    <row r="9" customHeight="1" spans="1:6">
      <c r="A9" s="2">
        <v>16</v>
      </c>
      <c r="B9" s="1"/>
      <c r="C9" s="2" t="s">
        <v>61</v>
      </c>
      <c r="D9" s="2">
        <v>4697.44</v>
      </c>
      <c r="E9" s="2" t="s">
        <v>55</v>
      </c>
      <c r="F9" s="1"/>
    </row>
    <row r="10" customHeight="1" spans="1:6">
      <c r="A10" s="2">
        <v>17</v>
      </c>
      <c r="B10" s="1"/>
      <c r="C10" s="2" t="s">
        <v>62</v>
      </c>
      <c r="D10" s="2">
        <v>1686</v>
      </c>
      <c r="E10" s="2" t="s">
        <v>55</v>
      </c>
      <c r="F10" s="1"/>
    </row>
    <row r="11" customHeight="1" spans="1:6">
      <c r="A11" s="2">
        <v>18</v>
      </c>
      <c r="B11" s="1"/>
      <c r="C11" s="2" t="s">
        <v>63</v>
      </c>
      <c r="D11" s="2">
        <v>1077</v>
      </c>
      <c r="E11" s="2" t="s">
        <v>55</v>
      </c>
      <c r="F11" s="1" t="s">
        <v>64</v>
      </c>
    </row>
    <row r="12" customHeight="1" spans="1:6">
      <c r="A12" s="2">
        <v>19</v>
      </c>
      <c r="B12" s="1"/>
      <c r="C12" s="2" t="s">
        <v>65</v>
      </c>
      <c r="D12" s="2">
        <v>1077</v>
      </c>
      <c r="E12" s="2" t="s">
        <v>55</v>
      </c>
      <c r="F12" s="1" t="s">
        <v>64</v>
      </c>
    </row>
    <row r="13" customHeight="1" spans="1:6">
      <c r="A13" s="2">
        <v>20</v>
      </c>
      <c r="B13" s="1"/>
      <c r="C13" s="2" t="s">
        <v>66</v>
      </c>
      <c r="D13" s="1" t="s">
        <v>67</v>
      </c>
      <c r="E13" s="2" t="s">
        <v>68</v>
      </c>
      <c r="F13" s="1"/>
    </row>
    <row r="14" customHeight="1" spans="1:6">
      <c r="A14" s="2">
        <v>21</v>
      </c>
      <c r="B14" s="1"/>
      <c r="C14" s="2" t="s">
        <v>69</v>
      </c>
      <c r="D14" s="3" t="s">
        <v>67</v>
      </c>
      <c r="E14" s="2" t="s">
        <v>68</v>
      </c>
      <c r="F14" s="1" t="s">
        <v>64</v>
      </c>
    </row>
    <row r="15" customHeight="1" spans="1:6">
      <c r="A15" s="2">
        <v>22</v>
      </c>
      <c r="B15" s="1"/>
      <c r="C15" s="2" t="s">
        <v>70</v>
      </c>
      <c r="D15" s="3" t="s">
        <v>67</v>
      </c>
      <c r="E15" s="2" t="s">
        <v>68</v>
      </c>
      <c r="F15" s="1" t="s">
        <v>64</v>
      </c>
    </row>
    <row r="16" customHeight="1" spans="1:6">
      <c r="A16" s="2">
        <v>23</v>
      </c>
      <c r="B16" s="1"/>
      <c r="C16" s="2" t="s">
        <v>71</v>
      </c>
      <c r="D16" s="4">
        <v>470.4</v>
      </c>
      <c r="E16" s="2" t="s">
        <v>55</v>
      </c>
      <c r="F16" s="1"/>
    </row>
    <row r="17" customHeight="1" spans="1:6">
      <c r="A17" s="2">
        <v>24</v>
      </c>
      <c r="B17" s="1"/>
      <c r="C17" s="2" t="s">
        <v>72</v>
      </c>
      <c r="D17" s="4">
        <v>66.64</v>
      </c>
      <c r="E17" s="2" t="s">
        <v>55</v>
      </c>
      <c r="F17" s="1"/>
    </row>
    <row r="18" customHeight="1" spans="1:6">
      <c r="A18" s="2">
        <v>25</v>
      </c>
      <c r="B18" s="1"/>
      <c r="C18" s="2" t="s">
        <v>73</v>
      </c>
      <c r="D18" s="4">
        <v>27.04</v>
      </c>
      <c r="E18" s="2" t="s">
        <v>55</v>
      </c>
      <c r="F18" s="1"/>
    </row>
    <row r="19" customHeight="1" spans="1:6">
      <c r="A19" s="2">
        <v>26</v>
      </c>
      <c r="B19" s="1"/>
      <c r="C19" s="2" t="s">
        <v>74</v>
      </c>
      <c r="D19" s="5" t="s">
        <v>67</v>
      </c>
      <c r="E19" s="2" t="s">
        <v>68</v>
      </c>
      <c r="F19" s="1"/>
    </row>
    <row r="20" customHeight="1" spans="1:6">
      <c r="A20" s="2">
        <v>27</v>
      </c>
      <c r="B20" s="1"/>
      <c r="C20" s="2" t="s">
        <v>75</v>
      </c>
      <c r="D20" s="4">
        <v>134.64</v>
      </c>
      <c r="E20" s="2" t="s">
        <v>55</v>
      </c>
      <c r="F20" s="1"/>
    </row>
    <row r="21" customHeight="1" spans="1:6">
      <c r="A21" s="2"/>
      <c r="B21" s="5" t="s">
        <v>44</v>
      </c>
      <c r="C21" s="5"/>
      <c r="D21" s="4">
        <f>SUM(D3:D20)</f>
        <v>37420.8</v>
      </c>
      <c r="E21" s="4"/>
      <c r="F21" s="3"/>
    </row>
    <row r="23" customHeight="1" spans="4:4">
      <c r="D23">
        <f>D3+D4+D5+D6+D7+D8+D9+D10+D16+D17+D20+D18</f>
        <v>35266.8</v>
      </c>
    </row>
  </sheetData>
  <mergeCells count="3">
    <mergeCell ref="A1:F1"/>
    <mergeCell ref="B21:C21"/>
    <mergeCell ref="B3:B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小区+工业厂房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6816</cp:lastModifiedBy>
  <dcterms:created xsi:type="dcterms:W3CDTF">2006-09-16T00:00:00Z</dcterms:created>
  <dcterms:modified xsi:type="dcterms:W3CDTF">2023-07-18T11:03:02Z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3CC640B0301E4196A289E041C7244C64_12</vt:lpwstr>
  </property>
  <property fmtid="{D5CDD505-2E9C-101B-9397-08002B2CF9AE}" pid="3" name="KSOProductBuildVer">
    <vt:lpwstr>2052-11.1.0.14309</vt:lpwstr>
  </property>
</Properties>
</file>