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监控及办公设备" sheetId="1" r:id="rId1"/>
  </sheets>
  <calcPr calcId="144525"/>
</workbook>
</file>

<file path=xl/sharedStrings.xml><?xml version="1.0" encoding="utf-8"?>
<sst xmlns="http://schemas.openxmlformats.org/spreadsheetml/2006/main" count="156" uniqueCount="110">
  <si>
    <t>清关中心视频监控及办公设备报价单</t>
  </si>
  <si>
    <t>序号</t>
  </si>
  <si>
    <t>设备名称</t>
  </si>
  <si>
    <t>参数配置</t>
  </si>
  <si>
    <t>参考品牌型号（相当或优于）</t>
  </si>
  <si>
    <t>数量</t>
  </si>
  <si>
    <t>单位</t>
  </si>
  <si>
    <t>单价</t>
  </si>
  <si>
    <t>总价（元）</t>
  </si>
  <si>
    <t>备注</t>
  </si>
  <si>
    <t>枪机型摄像机</t>
  </si>
  <si>
    <r>
      <rPr>
        <b/>
        <sz val="10"/>
        <rFont val="宋体"/>
        <charset val="134"/>
      </rPr>
      <t>•</t>
    </r>
    <r>
      <rPr>
        <b/>
        <sz val="10"/>
        <rFont val="仿宋"/>
        <charset val="134"/>
      </rPr>
      <t>最高分辨率可达3M(2560×1440),可输出Full HD 1080p实时图像</t>
    </r>
    <r>
      <rPr>
        <b/>
        <sz val="10"/>
        <rFont val="Times New Roman"/>
        <charset val="134"/>
      </rPr>
      <t>•</t>
    </r>
    <r>
      <rPr>
        <b/>
        <sz val="10"/>
        <rFont val="仿宋"/>
        <charset val="134"/>
      </rPr>
      <t xml:space="preserve"> 采用先进的视频压缩技术,压缩比高,且处理非常灵活</t>
    </r>
    <r>
      <rPr>
        <b/>
        <sz val="10"/>
        <rFont val="Times New Roman"/>
        <charset val="134"/>
      </rPr>
      <t>•</t>
    </r>
    <r>
      <rPr>
        <b/>
        <sz val="10"/>
        <rFont val="仿宋"/>
        <charset val="134"/>
      </rPr>
      <t xml:space="preserve"> 逐行扫描CMOS,捕捉运动图像无锯齿</t>
    </r>
    <r>
      <rPr>
        <b/>
        <sz val="10"/>
        <rFont val="Times New Roman"/>
        <charset val="134"/>
      </rPr>
      <t>•</t>
    </r>
    <r>
      <rPr>
        <b/>
        <sz val="10"/>
        <rFont val="仿宋"/>
        <charset val="134"/>
      </rPr>
      <t xml:space="preserve"> 支持宽动态范围达120dB，适合逆光环境监控</t>
    </r>
    <r>
      <rPr>
        <b/>
        <sz val="10"/>
        <rFont val="Times New Roman"/>
        <charset val="134"/>
      </rPr>
      <t>•</t>
    </r>
    <r>
      <rPr>
        <b/>
        <sz val="10"/>
        <rFont val="仿宋"/>
        <charset val="134"/>
      </rPr>
      <t xml:space="preserve"> 采用高效红外灯,使用寿命长,照射距离可达50-80米</t>
    </r>
    <r>
      <rPr>
        <b/>
        <sz val="10"/>
        <rFont val="Times New Roman"/>
        <charset val="134"/>
      </rPr>
      <t>•</t>
    </r>
    <r>
      <rPr>
        <b/>
        <sz val="10"/>
        <rFont val="仿宋"/>
        <charset val="134"/>
      </rPr>
      <t xml:space="preserve"> 支持3D 数字降噪</t>
    </r>
    <r>
      <rPr>
        <b/>
        <sz val="10"/>
        <rFont val="Times New Roman"/>
        <charset val="134"/>
      </rPr>
      <t>•</t>
    </r>
    <r>
      <rPr>
        <b/>
        <sz val="10"/>
        <rFont val="仿宋"/>
        <charset val="134"/>
      </rPr>
      <t xml:space="preserve"> ICR红外滤片式自动切换,实现真正的日夜监控</t>
    </r>
    <r>
      <rPr>
        <b/>
        <sz val="10"/>
        <rFont val="Times New Roman"/>
        <charset val="134"/>
      </rPr>
      <t>•</t>
    </r>
    <r>
      <rPr>
        <b/>
        <sz val="10"/>
        <rFont val="仿宋"/>
        <charset val="134"/>
      </rPr>
      <t xml:space="preserve"> 支持双码流,支持手机监控</t>
    </r>
    <r>
      <rPr>
        <b/>
        <sz val="10"/>
        <rFont val="Times New Roman"/>
        <charset val="134"/>
      </rPr>
      <t>•</t>
    </r>
    <r>
      <rPr>
        <b/>
        <sz val="10"/>
        <rFont val="仿宋"/>
        <charset val="134"/>
      </rPr>
      <t xml:space="preserve"> 支持自动光圈,自动电子快门功能,适应不同监控环境</t>
    </r>
    <r>
      <rPr>
        <b/>
        <sz val="10"/>
        <rFont val="Times New Roman"/>
        <charset val="134"/>
      </rPr>
      <t>•</t>
    </r>
    <r>
      <rPr>
        <b/>
        <sz val="10"/>
        <rFont val="仿宋"/>
        <charset val="134"/>
      </rPr>
      <t xml:space="preserve"> 符合IP66级防水防尘设计。</t>
    </r>
  </si>
  <si>
    <t xml:space="preserve">大华DH-IPC-HFW5443M1-YL-PV 400万红外筒机 </t>
  </si>
  <si>
    <t>台</t>
  </si>
  <si>
    <t>半球形摄像机</t>
  </si>
  <si>
    <r>
      <rPr>
        <b/>
        <sz val="10"/>
        <rFont val="宋体"/>
        <charset val="134"/>
      </rPr>
      <t>支持超低照度，</t>
    </r>
    <r>
      <rPr>
        <b/>
        <sz val="10"/>
        <rFont val="Times New Roman"/>
        <charset val="134"/>
      </rPr>
      <t>0.005Lux/F1.6(</t>
    </r>
    <r>
      <rPr>
        <b/>
        <sz val="10"/>
        <rFont val="宋体"/>
        <charset val="134"/>
      </rPr>
      <t>彩色</t>
    </r>
    <r>
      <rPr>
        <b/>
        <sz val="10"/>
        <rFont val="Times New Roman"/>
        <charset val="134"/>
      </rPr>
      <t>),0.001Lux/F1.6(</t>
    </r>
    <r>
      <rPr>
        <b/>
        <sz val="10"/>
        <rFont val="宋体"/>
        <charset val="134"/>
      </rPr>
      <t>黑白</t>
    </r>
    <r>
      <rPr>
        <b/>
        <sz val="10"/>
        <rFont val="Times New Roman"/>
        <charset val="134"/>
      </rPr>
      <t xml:space="preserve">) ,0 Lux with IR l </t>
    </r>
    <r>
      <rPr>
        <b/>
        <sz val="10"/>
        <rFont val="宋体"/>
        <charset val="134"/>
      </rPr>
      <t>支持</t>
    </r>
    <r>
      <rPr>
        <b/>
        <sz val="10"/>
        <rFont val="Times New Roman"/>
        <charset val="134"/>
      </rPr>
      <t>23</t>
    </r>
    <r>
      <rPr>
        <b/>
        <sz val="10"/>
        <rFont val="宋体"/>
        <charset val="134"/>
      </rPr>
      <t>光学变倍，</t>
    </r>
    <r>
      <rPr>
        <b/>
        <sz val="10"/>
        <rFont val="Times New Roman"/>
        <charset val="134"/>
      </rPr>
      <t>16</t>
    </r>
    <r>
      <rPr>
        <b/>
        <sz val="10"/>
        <rFont val="宋体"/>
        <charset val="134"/>
      </rPr>
      <t>倍数字变倍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采用高效红外阵列，低功耗，照射距离最远可达</t>
    </r>
    <r>
      <rPr>
        <b/>
        <sz val="10"/>
        <rFont val="Times New Roman"/>
        <charset val="134"/>
      </rPr>
      <t xml:space="preserve">100m l </t>
    </r>
    <r>
      <rPr>
        <b/>
        <sz val="10"/>
        <rFont val="宋体"/>
        <charset val="134"/>
      </rPr>
      <t>支持</t>
    </r>
    <r>
      <rPr>
        <b/>
        <sz val="10"/>
        <rFont val="Times New Roman"/>
        <charset val="134"/>
      </rPr>
      <t>960p@60fps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720p@60fps</t>
    </r>
    <r>
      <rPr>
        <b/>
        <sz val="10"/>
        <rFont val="宋体"/>
        <charset val="134"/>
      </rPr>
      <t>高帧率输出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支持三码流技术，每路码流可独立配置分辨率及帧率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支持区域入侵侦测、越界侦测、移动侦测等智能侦测功能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支持断网续传功能保证录像不丢失，配合</t>
    </r>
    <r>
      <rPr>
        <b/>
        <sz val="10"/>
        <rFont val="Times New Roman"/>
        <charset val="134"/>
      </rPr>
      <t>Smart NVR</t>
    </r>
    <r>
      <rPr>
        <b/>
        <sz val="10"/>
        <rFont val="宋体"/>
        <charset val="134"/>
      </rPr>
      <t>实现事件录像的二次智能检索、分析和浓缩播放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支持宽动态范围达</t>
    </r>
    <r>
      <rPr>
        <b/>
        <sz val="10"/>
        <rFont val="Times New Roman"/>
        <charset val="134"/>
      </rPr>
      <t>120dB</t>
    </r>
    <r>
      <rPr>
        <b/>
        <sz val="10"/>
        <rFont val="宋体"/>
        <charset val="134"/>
      </rPr>
      <t>，适合逆光环境监控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</t>
    </r>
    <r>
      <rPr>
        <b/>
        <sz val="10"/>
        <rFont val="Times New Roman"/>
        <charset val="134"/>
      </rPr>
      <t>3D</t>
    </r>
    <r>
      <rPr>
        <b/>
        <sz val="10"/>
        <rFont val="宋体"/>
        <charset val="134"/>
      </rPr>
      <t>数字降噪、强光抑制、电子防抖、</t>
    </r>
    <r>
      <rPr>
        <b/>
        <sz val="10"/>
        <rFont val="Times New Roman"/>
        <charset val="134"/>
      </rPr>
      <t xml:space="preserve">SmartIR l </t>
    </r>
    <r>
      <rPr>
        <b/>
        <sz val="10"/>
        <rFont val="宋体"/>
        <charset val="134"/>
      </rPr>
      <t>支持</t>
    </r>
    <r>
      <rPr>
        <b/>
        <sz val="10"/>
        <rFont val="Times New Roman"/>
        <charset val="134"/>
      </rPr>
      <t>360°</t>
    </r>
    <r>
      <rPr>
        <b/>
        <sz val="10"/>
        <rFont val="宋体"/>
        <charset val="134"/>
      </rPr>
      <t>水平旋转，垂直方向</t>
    </r>
    <r>
      <rPr>
        <b/>
        <sz val="10"/>
        <rFont val="Times New Roman"/>
        <charset val="134"/>
      </rPr>
      <t xml:space="preserve">-15°-90° l </t>
    </r>
    <r>
      <rPr>
        <b/>
        <sz val="10"/>
        <rFont val="宋体"/>
        <charset val="134"/>
      </rPr>
      <t>支持</t>
    </r>
    <r>
      <rPr>
        <b/>
        <sz val="10"/>
        <rFont val="Times New Roman"/>
        <charset val="134"/>
      </rPr>
      <t>300</t>
    </r>
    <r>
      <rPr>
        <b/>
        <sz val="10"/>
        <rFont val="宋体"/>
        <charset val="134"/>
      </rPr>
      <t>个预置位，</t>
    </r>
    <r>
      <rPr>
        <b/>
        <sz val="10"/>
        <rFont val="Times New Roman"/>
        <charset val="134"/>
      </rPr>
      <t>8</t>
    </r>
    <r>
      <rPr>
        <b/>
        <sz val="10"/>
        <rFont val="宋体"/>
        <charset val="134"/>
      </rPr>
      <t>条巡航扫描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</t>
    </r>
    <r>
      <rPr>
        <b/>
        <sz val="10"/>
        <rFont val="Times New Roman"/>
        <charset val="134"/>
      </rPr>
      <t>3D</t>
    </r>
    <r>
      <rPr>
        <b/>
        <sz val="10"/>
        <rFont val="宋体"/>
        <charset val="134"/>
      </rPr>
      <t>定位，可通过鼠标框选目标以实现目标的快速定位与捕捉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支持定时抓图与事件抓图功能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支持区域曝光与区域聚焦功能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支持中心镜像功能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支持定时任务、一键守望、一键巡航功能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支持最大</t>
    </r>
    <r>
      <rPr>
        <b/>
        <sz val="10"/>
        <rFont val="Times New Roman"/>
        <charset val="134"/>
      </rPr>
      <t>256G</t>
    </r>
    <r>
      <rPr>
        <b/>
        <sz val="10"/>
        <rFont val="宋体"/>
        <charset val="134"/>
      </rPr>
      <t>的</t>
    </r>
    <r>
      <rPr>
        <b/>
        <sz val="10"/>
        <rFont val="Times New Roman"/>
        <charset val="134"/>
      </rPr>
      <t xml:space="preserve"> Micro SD/SDHC/SDXC</t>
    </r>
    <r>
      <rPr>
        <b/>
        <sz val="10"/>
        <rFont val="宋体"/>
        <charset val="134"/>
      </rPr>
      <t>卡存储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支持海康</t>
    </r>
    <r>
      <rPr>
        <b/>
        <sz val="10"/>
        <rFont val="Times New Roman"/>
        <charset val="134"/>
      </rPr>
      <t>SDK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ONVIF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ISAPI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GB/T28181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E</t>
    </r>
    <r>
      <rPr>
        <b/>
        <sz val="10"/>
        <rFont val="宋体"/>
        <charset val="134"/>
      </rPr>
      <t>家协议和萤石云接入</t>
    </r>
    <r>
      <rPr>
        <b/>
        <sz val="10"/>
        <rFont val="Times New Roman"/>
        <charset val="134"/>
      </rPr>
      <t xml:space="preserve"> l </t>
    </r>
    <r>
      <rPr>
        <b/>
        <sz val="10"/>
        <rFont val="宋体"/>
        <charset val="134"/>
      </rPr>
      <t>防雷、防浪涌、防突波，</t>
    </r>
    <r>
      <rPr>
        <b/>
        <sz val="10"/>
        <rFont val="Times New Roman"/>
        <charset val="134"/>
      </rPr>
      <t>IP66</t>
    </r>
    <r>
      <rPr>
        <b/>
        <sz val="10"/>
        <rFont val="宋体"/>
        <charset val="134"/>
      </rPr>
      <t>防护等级</t>
    </r>
  </si>
  <si>
    <t>相当或优于海康威视、大华、宇视科技，半球机</t>
  </si>
  <si>
    <t>监控硬盘</t>
  </si>
  <si>
    <t>10T 监控级硬盘
转速：7200RPM
支持32路AI流、RAID应用(搭配NVR)
支持硬盘健康管理功能
MTBF(平均故障间隔时间)：不小于200万小时
年写入负载：不小于550TB
提供3年质保服务</t>
  </si>
  <si>
    <t>西部数据、西捷酷鱼、三星</t>
  </si>
  <si>
    <t>块</t>
  </si>
  <si>
    <t>监视器</t>
  </si>
  <si>
    <t>75寸液晶电视(安卓+4K/内存2+16/黑色）</t>
  </si>
  <si>
    <t>海信75寸液晶电视75H55E</t>
  </si>
  <si>
    <t>监控电脑</t>
  </si>
  <si>
    <t>CPU:i3 内存：8G 固态硬盘：480G  22寸显示器2台</t>
  </si>
  <si>
    <t>无</t>
  </si>
  <si>
    <t>办公电脑</t>
  </si>
  <si>
    <t xml:space="preserve"> i5-10500/8GB/ 1000G+128GSSD/无光驱/集显 /13.6L 机箱/配21.5寸WLED显示器 </t>
  </si>
  <si>
    <t xml:space="preserve">联想启天M433 </t>
  </si>
  <si>
    <t>复印机</t>
  </si>
  <si>
    <t>复印、打印、扫描，双面打印器/双面进稿器;复印/打印/网络，打印速度(黑白)25张/分钟、（彩色)25张/分钟，10.1英寸彩色液晶触控面面板（多点触控）；标配350页纸盒、100页旁路，内存容量4G，320G硬盘，1.33GHz双核CPU，原稿尺寸：最大A3，启动时间约13.1秒，首张速度：黑白7.1秒（A4）、彩色9.5秒（A4），1年保修服务，提供首次免费安装服务；选件：原厂工作台</t>
  </si>
  <si>
    <t xml:space="preserve">美能达c266复印机 </t>
  </si>
  <si>
    <t>投影仪</t>
  </si>
  <si>
    <t>1920*1080分辨率，4000流明
鑫佳唯120寸16：9电动幕含遥控，1.5米吊架,HDMI 20米高清线</t>
  </si>
  <si>
    <t>爱普生CB-FH52</t>
  </si>
  <si>
    <t>套</t>
  </si>
  <si>
    <t>含幕布、投影支架</t>
  </si>
  <si>
    <t>无线键盘</t>
  </si>
  <si>
    <t>无线件套，连接方式：无线</t>
  </si>
  <si>
    <t>双飞燕</t>
  </si>
  <si>
    <t>交换机</t>
  </si>
  <si>
    <t>16个10/100/1000Base-TXPOE以太网端口；2个1000M SFP光口背板带宽：56Gbps，包转发率：27Mpps</t>
  </si>
  <si>
    <t>锐捷RG-ES118GS-P</t>
  </si>
  <si>
    <t>光收发</t>
  </si>
  <si>
    <t>HKN-201-20Ss千兆单模单纤收发器</t>
  </si>
  <si>
    <t>对</t>
  </si>
  <si>
    <t>壁挂机柜</t>
  </si>
  <si>
    <t>6U普通机柜230*530*600</t>
  </si>
  <si>
    <t>个</t>
  </si>
  <si>
    <t>枪机支架</t>
  </si>
  <si>
    <t>全铜，摄像机专用支架</t>
  </si>
  <si>
    <t>显示器支架</t>
  </si>
  <si>
    <t>75寸万能支架</t>
  </si>
  <si>
    <t>监控电源线</t>
  </si>
  <si>
    <t>RVV护套线2.5平方 2芯</t>
  </si>
  <si>
    <t>海康威视DS-1RVV2C250/E</t>
  </si>
  <si>
    <t>米</t>
  </si>
  <si>
    <t>光纤</t>
  </si>
  <si>
    <t>12芯室外光纤</t>
  </si>
  <si>
    <t>博扬（BOYANG）BY-GYTS-12B</t>
  </si>
  <si>
    <t>网线</t>
  </si>
  <si>
    <t>超五类非屏蔽双姣线 305/箱</t>
  </si>
  <si>
    <t>一舟D135超五类</t>
  </si>
  <si>
    <t>水晶头</t>
  </si>
  <si>
    <t>超五类RJ45</t>
  </si>
  <si>
    <t>一舟超五类RJ45</t>
  </si>
  <si>
    <t>盒</t>
  </si>
  <si>
    <t>尾纤</t>
  </si>
  <si>
    <t>SC-SC单模，1.5米</t>
  </si>
  <si>
    <t>根</t>
  </si>
  <si>
    <t xml:space="preserve"> LC-SC ,3米</t>
  </si>
  <si>
    <t>光纤直通器</t>
  </si>
  <si>
    <t>SC-SC单模</t>
  </si>
  <si>
    <t>前端熔纤盒</t>
  </si>
  <si>
    <t>8口</t>
  </si>
  <si>
    <t>25波纹管</t>
  </si>
  <si>
    <t>PVC25软管</t>
  </si>
  <si>
    <t>排插</t>
  </si>
  <si>
    <t>带2米线，4位5孔</t>
  </si>
  <si>
    <t>公牛</t>
  </si>
  <si>
    <t>空气开关断路器</t>
  </si>
  <si>
    <t>2P-63A断路器</t>
  </si>
  <si>
    <t>线管</t>
  </si>
  <si>
    <t>32PVC</t>
  </si>
  <si>
    <t>联塑32PVC</t>
  </si>
  <si>
    <t>辅助材料</t>
  </si>
  <si>
    <t>包括线管配材，零配件以及施工所需的材料</t>
  </si>
  <si>
    <t>批</t>
  </si>
  <si>
    <t>升降车及脚手架租用</t>
  </si>
  <si>
    <t>项</t>
  </si>
  <si>
    <t>施工费</t>
  </si>
  <si>
    <t>摄像机安装调试，海关技术用房、办公室网络安装及光纤熔接。</t>
  </si>
  <si>
    <t>国标12芯室外光纤</t>
  </si>
  <si>
    <t>棉纺值班室至东卡口光纤升级改造</t>
  </si>
  <si>
    <t>熔纤盘</t>
  </si>
  <si>
    <t>12口熔纤盘</t>
  </si>
  <si>
    <t xml:space="preserve"> LC-SC SC-SC尾纤</t>
  </si>
  <si>
    <t>条</t>
  </si>
  <si>
    <t>人工费</t>
  </si>
  <si>
    <t>铺设光纤2000米（含熔光纤），不含管道铺设及道路开挖</t>
  </si>
  <si>
    <t>干粉灭火器 4公斤</t>
  </si>
  <si>
    <t xml:space="preserve"> 4公斤</t>
  </si>
  <si>
    <t>七氟丙烷灭火器 2公斤</t>
  </si>
  <si>
    <t xml:space="preserve"> 2公斤</t>
  </si>
  <si>
    <t>小计</t>
  </si>
  <si>
    <t>税点</t>
  </si>
  <si>
    <r>
      <t>增值税专票</t>
    </r>
    <r>
      <rPr>
        <b/>
        <u/>
        <sz val="12"/>
        <rFont val="仿宋"/>
        <charset val="134"/>
      </rPr>
      <t xml:space="preserve">  </t>
    </r>
    <r>
      <rPr>
        <b/>
        <sz val="12"/>
        <rFont val="仿宋"/>
        <charset val="134"/>
      </rPr>
      <t>%</t>
    </r>
  </si>
  <si>
    <t>含税合计</t>
  </si>
  <si>
    <r>
      <rPr>
        <b/>
        <sz val="14"/>
        <rFont val="仿宋"/>
        <charset val="134"/>
      </rPr>
      <t>含</t>
    </r>
    <r>
      <rPr>
        <b/>
        <u/>
        <sz val="14"/>
        <rFont val="仿宋"/>
        <charset val="134"/>
      </rPr>
      <t xml:space="preserve">   </t>
    </r>
    <r>
      <rPr>
        <b/>
        <sz val="14"/>
        <rFont val="仿宋"/>
        <charset val="134"/>
      </rPr>
      <t>%税金的发票，发票种类：增值税</t>
    </r>
    <r>
      <rPr>
        <b/>
        <u/>
        <sz val="14"/>
        <rFont val="仿宋"/>
        <charset val="134"/>
      </rPr>
      <t>专用</t>
    </r>
    <r>
      <rPr>
        <b/>
        <sz val="14"/>
        <rFont val="仿宋"/>
        <charset val="134"/>
      </rPr>
      <t>发票。                                  供应商名称（章）：
地址：
联系人：
联系电话：                                                                  报价日期：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</si>
</sst>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20"/>
      <name val="仿宋"/>
      <charset val="134"/>
    </font>
    <font>
      <b/>
      <sz val="12"/>
      <name val="仿宋"/>
      <charset val="134"/>
    </font>
    <font>
      <b/>
      <sz val="10"/>
      <name val="宋体"/>
      <charset val="134"/>
    </font>
    <font>
      <b/>
      <sz val="12"/>
      <color rgb="FF000000"/>
      <name val="仿宋"/>
      <charset val="134"/>
    </font>
    <font>
      <b/>
      <sz val="11"/>
      <name val="仿宋"/>
      <charset val="134"/>
    </font>
    <font>
      <b/>
      <sz val="14"/>
      <name val="仿宋"/>
      <charset val="134"/>
    </font>
    <font>
      <b/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name val="仿宋"/>
      <charset val="134"/>
    </font>
    <font>
      <b/>
      <sz val="10"/>
      <name val="Times New Roman"/>
      <charset val="134"/>
    </font>
    <font>
      <b/>
      <u/>
      <sz val="12"/>
      <name val="仿宋"/>
      <charset val="134"/>
    </font>
    <font>
      <b/>
      <u/>
      <sz val="14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7" fillId="0" borderId="1" xfId="25" applyNumberFormat="1" applyFont="1" applyFill="1" applyBorder="1" applyAlignment="1">
      <alignment horizontal="center" vertical="center"/>
    </xf>
    <xf numFmtId="176" fontId="7" fillId="0" borderId="1" xfId="25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6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pane ySplit="2" topLeftCell="A3" activePane="bottomLeft" state="frozen"/>
      <selection/>
      <selection pane="bottomLeft" activeCell="K41" sqref="K41"/>
    </sheetView>
  </sheetViews>
  <sheetFormatPr defaultColWidth="9" defaultRowHeight="13.5"/>
  <cols>
    <col min="1" max="1" width="3.5" style="2" customWidth="1"/>
    <col min="2" max="2" width="11.375" style="2" customWidth="1"/>
    <col min="3" max="3" width="16" style="2" customWidth="1"/>
    <col min="4" max="4" width="19.75" style="2" customWidth="1"/>
    <col min="5" max="5" width="6.10833333333333" style="2" customWidth="1"/>
    <col min="6" max="6" width="5.44166666666667" style="2" customWidth="1"/>
    <col min="7" max="7" width="8.775" style="2" customWidth="1"/>
    <col min="8" max="8" width="10.8916666666667" style="2" customWidth="1"/>
    <col min="9" max="9" width="6.225" style="2" customWidth="1"/>
    <col min="10" max="16384" width="9" style="2"/>
  </cols>
  <sheetData>
    <row r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57" customHeight="1" spans="1:9">
      <c r="A3" s="4">
        <v>1</v>
      </c>
      <c r="B3" s="4" t="s">
        <v>10</v>
      </c>
      <c r="C3" s="5" t="s">
        <v>11</v>
      </c>
      <c r="D3" s="4" t="s">
        <v>12</v>
      </c>
      <c r="E3" s="4">
        <v>28</v>
      </c>
      <c r="F3" s="4" t="s">
        <v>13</v>
      </c>
      <c r="G3" s="4"/>
      <c r="H3" s="4"/>
      <c r="I3" s="11"/>
    </row>
    <row r="4" ht="139" customHeight="1" spans="1:9">
      <c r="A4" s="4">
        <v>2</v>
      </c>
      <c r="B4" s="4" t="s">
        <v>14</v>
      </c>
      <c r="C4" s="5" t="s">
        <v>15</v>
      </c>
      <c r="D4" s="4" t="s">
        <v>16</v>
      </c>
      <c r="E4" s="4">
        <v>6</v>
      </c>
      <c r="F4" s="4" t="s">
        <v>13</v>
      </c>
      <c r="G4" s="4"/>
      <c r="H4" s="4"/>
      <c r="I4" s="11"/>
    </row>
    <row r="5" ht="129" customHeight="1" spans="1:9">
      <c r="A5" s="4">
        <v>3</v>
      </c>
      <c r="B5" s="4" t="s">
        <v>17</v>
      </c>
      <c r="C5" s="5" t="s">
        <v>18</v>
      </c>
      <c r="D5" s="4" t="s">
        <v>19</v>
      </c>
      <c r="E5" s="4">
        <v>32</v>
      </c>
      <c r="F5" s="4" t="s">
        <v>20</v>
      </c>
      <c r="G5" s="4"/>
      <c r="H5" s="4"/>
      <c r="I5" s="11"/>
    </row>
    <row r="6" ht="48" customHeight="1" spans="1:9">
      <c r="A6" s="4">
        <v>4</v>
      </c>
      <c r="B6" s="4" t="s">
        <v>21</v>
      </c>
      <c r="C6" s="5" t="s">
        <v>22</v>
      </c>
      <c r="D6" s="4" t="s">
        <v>23</v>
      </c>
      <c r="E6" s="4">
        <v>1</v>
      </c>
      <c r="F6" s="4" t="s">
        <v>13</v>
      </c>
      <c r="G6" s="4"/>
      <c r="H6" s="4"/>
      <c r="I6" s="4"/>
    </row>
    <row r="7" ht="45" customHeight="1" spans="1:9">
      <c r="A7" s="4">
        <v>5</v>
      </c>
      <c r="B7" s="4" t="s">
        <v>24</v>
      </c>
      <c r="C7" s="5" t="s">
        <v>25</v>
      </c>
      <c r="D7" s="4" t="s">
        <v>26</v>
      </c>
      <c r="E7" s="4">
        <v>1</v>
      </c>
      <c r="F7" s="4" t="s">
        <v>13</v>
      </c>
      <c r="G7" s="4"/>
      <c r="H7" s="4"/>
      <c r="I7" s="4"/>
    </row>
    <row r="8" ht="56" customHeight="1" spans="1:9">
      <c r="A8" s="4">
        <v>6</v>
      </c>
      <c r="B8" s="6" t="s">
        <v>27</v>
      </c>
      <c r="C8" s="5" t="s">
        <v>28</v>
      </c>
      <c r="D8" s="6" t="s">
        <v>29</v>
      </c>
      <c r="E8" s="6">
        <v>15</v>
      </c>
      <c r="F8" s="6" t="s">
        <v>13</v>
      </c>
      <c r="G8" s="6"/>
      <c r="H8" s="4"/>
      <c r="I8" s="4"/>
    </row>
    <row r="9" ht="127" customHeight="1" spans="1:9">
      <c r="A9" s="4">
        <v>7</v>
      </c>
      <c r="B9" s="6" t="s">
        <v>30</v>
      </c>
      <c r="C9" s="5" t="s">
        <v>31</v>
      </c>
      <c r="D9" s="6" t="s">
        <v>32</v>
      </c>
      <c r="E9" s="6">
        <v>1</v>
      </c>
      <c r="F9" s="6" t="s">
        <v>13</v>
      </c>
      <c r="G9" s="6"/>
      <c r="H9" s="4"/>
      <c r="I9" s="4"/>
    </row>
    <row r="10" ht="77" customHeight="1" spans="1:9">
      <c r="A10" s="4">
        <v>8</v>
      </c>
      <c r="B10" s="6" t="s">
        <v>33</v>
      </c>
      <c r="C10" s="5" t="s">
        <v>34</v>
      </c>
      <c r="D10" s="6" t="s">
        <v>35</v>
      </c>
      <c r="E10" s="6">
        <v>1</v>
      </c>
      <c r="F10" s="6" t="s">
        <v>36</v>
      </c>
      <c r="G10" s="6"/>
      <c r="H10" s="4"/>
      <c r="I10" s="4" t="s">
        <v>37</v>
      </c>
    </row>
    <row r="11" ht="31" customHeight="1" spans="1:9">
      <c r="A11" s="4">
        <v>9</v>
      </c>
      <c r="B11" s="6" t="s">
        <v>38</v>
      </c>
      <c r="C11" s="5" t="s">
        <v>39</v>
      </c>
      <c r="D11" s="6" t="s">
        <v>40</v>
      </c>
      <c r="E11" s="6">
        <v>6</v>
      </c>
      <c r="F11" s="6" t="s">
        <v>36</v>
      </c>
      <c r="G11" s="6"/>
      <c r="H11" s="4"/>
      <c r="I11" s="4"/>
    </row>
    <row r="12" ht="72" customHeight="1" spans="1:9">
      <c r="A12" s="4">
        <v>10</v>
      </c>
      <c r="B12" s="6" t="s">
        <v>41</v>
      </c>
      <c r="C12" s="5" t="s">
        <v>42</v>
      </c>
      <c r="D12" s="6" t="s">
        <v>43</v>
      </c>
      <c r="E12" s="6">
        <v>2</v>
      </c>
      <c r="F12" s="6" t="s">
        <v>13</v>
      </c>
      <c r="G12" s="6"/>
      <c r="H12" s="4"/>
      <c r="I12" s="4"/>
    </row>
    <row r="13" ht="45" customHeight="1" spans="1:9">
      <c r="A13" s="4">
        <v>11</v>
      </c>
      <c r="B13" s="6" t="s">
        <v>44</v>
      </c>
      <c r="C13" s="5" t="s">
        <v>45</v>
      </c>
      <c r="D13" s="4" t="s">
        <v>26</v>
      </c>
      <c r="E13" s="6">
        <v>5</v>
      </c>
      <c r="F13" s="6" t="s">
        <v>46</v>
      </c>
      <c r="G13" s="6"/>
      <c r="H13" s="4"/>
      <c r="I13" s="4"/>
    </row>
    <row r="14" ht="31" customHeight="1" spans="1:9">
      <c r="A14" s="4">
        <v>12</v>
      </c>
      <c r="B14" s="7" t="s">
        <v>47</v>
      </c>
      <c r="C14" s="5" t="s">
        <v>48</v>
      </c>
      <c r="D14" s="4" t="s">
        <v>26</v>
      </c>
      <c r="E14" s="7">
        <v>2</v>
      </c>
      <c r="F14" s="7" t="s">
        <v>49</v>
      </c>
      <c r="G14" s="7"/>
      <c r="H14" s="4"/>
      <c r="I14" s="4"/>
    </row>
    <row r="15" ht="47" customHeight="1" spans="1:9">
      <c r="A15" s="4">
        <v>13</v>
      </c>
      <c r="B15" s="4" t="s">
        <v>50</v>
      </c>
      <c r="C15" s="5" t="s">
        <v>51</v>
      </c>
      <c r="D15" s="4" t="s">
        <v>26</v>
      </c>
      <c r="E15" s="4">
        <v>29</v>
      </c>
      <c r="F15" s="4" t="s">
        <v>49</v>
      </c>
      <c r="G15" s="4"/>
      <c r="H15" s="4"/>
      <c r="I15" s="4"/>
    </row>
    <row r="16" ht="31" customHeight="1" spans="1:9">
      <c r="A16" s="4">
        <v>14</v>
      </c>
      <c r="B16" s="4" t="s">
        <v>52</v>
      </c>
      <c r="C16" s="5" t="s">
        <v>53</v>
      </c>
      <c r="D16" s="4" t="s">
        <v>26</v>
      </c>
      <c r="E16" s="4">
        <v>1</v>
      </c>
      <c r="F16" s="4" t="s">
        <v>36</v>
      </c>
      <c r="G16" s="4"/>
      <c r="H16" s="4"/>
      <c r="I16" s="4"/>
    </row>
    <row r="17" ht="35.1" customHeight="1" spans="1:9">
      <c r="A17" s="4">
        <v>15</v>
      </c>
      <c r="B17" s="4" t="s">
        <v>54</v>
      </c>
      <c r="C17" s="5" t="s">
        <v>55</v>
      </c>
      <c r="D17" s="4" t="s">
        <v>56</v>
      </c>
      <c r="E17" s="4">
        <v>350</v>
      </c>
      <c r="F17" s="4" t="s">
        <v>57</v>
      </c>
      <c r="G17" s="4"/>
      <c r="H17" s="4"/>
      <c r="I17" s="4"/>
    </row>
    <row r="18" ht="32" customHeight="1" spans="1:9">
      <c r="A18" s="4">
        <v>16</v>
      </c>
      <c r="B18" s="4" t="s">
        <v>58</v>
      </c>
      <c r="C18" s="5" t="s">
        <v>59</v>
      </c>
      <c r="D18" s="4" t="s">
        <v>60</v>
      </c>
      <c r="E18" s="4">
        <v>350</v>
      </c>
      <c r="F18" s="4" t="s">
        <v>57</v>
      </c>
      <c r="G18" s="4"/>
      <c r="H18" s="4"/>
      <c r="I18" s="4"/>
    </row>
    <row r="19" ht="33" customHeight="1" spans="1:9">
      <c r="A19" s="4">
        <v>17</v>
      </c>
      <c r="B19" s="4" t="s">
        <v>61</v>
      </c>
      <c r="C19" s="5" t="s">
        <v>62</v>
      </c>
      <c r="D19" s="4" t="s">
        <v>63</v>
      </c>
      <c r="E19" s="4">
        <v>2040</v>
      </c>
      <c r="F19" s="4" t="s">
        <v>57</v>
      </c>
      <c r="G19" s="4"/>
      <c r="H19" s="4"/>
      <c r="I19" s="4"/>
    </row>
    <row r="20" ht="34" customHeight="1" spans="1:9">
      <c r="A20" s="4">
        <v>18</v>
      </c>
      <c r="B20" s="4" t="s">
        <v>64</v>
      </c>
      <c r="C20" s="5" t="s">
        <v>65</v>
      </c>
      <c r="D20" s="4" t="s">
        <v>66</v>
      </c>
      <c r="E20" s="4">
        <v>2</v>
      </c>
      <c r="F20" s="4" t="s">
        <v>67</v>
      </c>
      <c r="G20" s="4"/>
      <c r="H20" s="4"/>
      <c r="I20" s="4"/>
    </row>
    <row r="21" ht="24.95" customHeight="1" spans="1:9">
      <c r="A21" s="4">
        <v>19</v>
      </c>
      <c r="B21" s="7" t="s">
        <v>68</v>
      </c>
      <c r="C21" s="5" t="s">
        <v>69</v>
      </c>
      <c r="D21" s="4" t="s">
        <v>26</v>
      </c>
      <c r="E21" s="7">
        <v>24</v>
      </c>
      <c r="F21" s="7" t="s">
        <v>70</v>
      </c>
      <c r="G21" s="7"/>
      <c r="H21" s="4"/>
      <c r="I21" s="4"/>
    </row>
    <row r="22" ht="24.95" customHeight="1" spans="1:9">
      <c r="A22" s="4">
        <v>20</v>
      </c>
      <c r="B22" s="7" t="s">
        <v>68</v>
      </c>
      <c r="C22" s="5" t="s">
        <v>71</v>
      </c>
      <c r="D22" s="4" t="s">
        <v>26</v>
      </c>
      <c r="E22" s="7">
        <v>24</v>
      </c>
      <c r="F22" s="7" t="s">
        <v>70</v>
      </c>
      <c r="G22" s="7"/>
      <c r="H22" s="4"/>
      <c r="I22" s="4"/>
    </row>
    <row r="23" ht="34" customHeight="1" spans="1:9">
      <c r="A23" s="4">
        <v>21</v>
      </c>
      <c r="B23" s="6" t="s">
        <v>72</v>
      </c>
      <c r="C23" s="5" t="s">
        <v>73</v>
      </c>
      <c r="D23" s="4" t="s">
        <v>26</v>
      </c>
      <c r="E23" s="6">
        <v>48</v>
      </c>
      <c r="F23" s="6" t="s">
        <v>49</v>
      </c>
      <c r="G23" s="6"/>
      <c r="H23" s="4"/>
      <c r="I23" s="4"/>
    </row>
    <row r="24" ht="31" customHeight="1" spans="1:9">
      <c r="A24" s="4">
        <v>22</v>
      </c>
      <c r="B24" s="6" t="s">
        <v>74</v>
      </c>
      <c r="C24" s="5" t="s">
        <v>75</v>
      </c>
      <c r="D24" s="4" t="s">
        <v>26</v>
      </c>
      <c r="E24" s="6">
        <v>4</v>
      </c>
      <c r="F24" s="6" t="s">
        <v>49</v>
      </c>
      <c r="G24" s="6"/>
      <c r="H24" s="4"/>
      <c r="I24" s="4"/>
    </row>
    <row r="25" ht="32" customHeight="1" spans="1:9">
      <c r="A25" s="4">
        <v>23</v>
      </c>
      <c r="B25" s="4" t="s">
        <v>76</v>
      </c>
      <c r="C25" s="5" t="s">
        <v>77</v>
      </c>
      <c r="D25" s="4" t="s">
        <v>26</v>
      </c>
      <c r="E25" s="4">
        <v>70</v>
      </c>
      <c r="F25" s="4" t="s">
        <v>57</v>
      </c>
      <c r="G25" s="4"/>
      <c r="H25" s="4"/>
      <c r="I25" s="4"/>
    </row>
    <row r="26" s="1" customFormat="1" ht="25" customHeight="1" spans="1:9">
      <c r="A26" s="4">
        <v>24</v>
      </c>
      <c r="B26" s="4" t="s">
        <v>78</v>
      </c>
      <c r="C26" s="5" t="s">
        <v>79</v>
      </c>
      <c r="D26" s="4" t="s">
        <v>80</v>
      </c>
      <c r="E26" s="4">
        <v>9</v>
      </c>
      <c r="F26" s="4" t="s">
        <v>49</v>
      </c>
      <c r="G26" s="4"/>
      <c r="H26" s="4"/>
      <c r="I26" s="4"/>
    </row>
    <row r="27" s="1" customFormat="1" ht="28.5" spans="1:9">
      <c r="A27" s="4">
        <v>25</v>
      </c>
      <c r="B27" s="4" t="s">
        <v>81</v>
      </c>
      <c r="C27" s="5" t="s">
        <v>82</v>
      </c>
      <c r="D27" s="4" t="s">
        <v>26</v>
      </c>
      <c r="E27" s="4">
        <v>1</v>
      </c>
      <c r="F27" s="4" t="s">
        <v>49</v>
      </c>
      <c r="G27" s="4"/>
      <c r="H27" s="4"/>
      <c r="I27" s="4"/>
    </row>
    <row r="28" s="1" customFormat="1" ht="25" customHeight="1" spans="1:9">
      <c r="A28" s="4">
        <v>26</v>
      </c>
      <c r="B28" s="4" t="s">
        <v>83</v>
      </c>
      <c r="C28" s="5" t="s">
        <v>84</v>
      </c>
      <c r="D28" s="4" t="s">
        <v>85</v>
      </c>
      <c r="E28" s="4">
        <v>480</v>
      </c>
      <c r="F28" s="4" t="s">
        <v>57</v>
      </c>
      <c r="G28" s="4"/>
      <c r="H28" s="4"/>
      <c r="I28" s="4"/>
    </row>
    <row r="29" s="1" customFormat="1" ht="36" spans="1:9">
      <c r="A29" s="4">
        <v>27</v>
      </c>
      <c r="B29" s="4" t="s">
        <v>86</v>
      </c>
      <c r="C29" s="5" t="s">
        <v>87</v>
      </c>
      <c r="D29" s="4" t="s">
        <v>26</v>
      </c>
      <c r="E29" s="4">
        <v>1</v>
      </c>
      <c r="F29" s="4" t="s">
        <v>88</v>
      </c>
      <c r="G29" s="4"/>
      <c r="H29" s="4"/>
      <c r="I29" s="4"/>
    </row>
    <row r="30" s="1" customFormat="1" ht="28.5" spans="1:9">
      <c r="A30" s="4">
        <v>28</v>
      </c>
      <c r="B30" s="4" t="s">
        <v>89</v>
      </c>
      <c r="C30" s="5" t="s">
        <v>89</v>
      </c>
      <c r="D30" s="4" t="s">
        <v>26</v>
      </c>
      <c r="E30" s="4">
        <v>1</v>
      </c>
      <c r="F30" s="4" t="s">
        <v>90</v>
      </c>
      <c r="G30" s="4"/>
      <c r="H30" s="4"/>
      <c r="I30" s="4"/>
    </row>
    <row r="31" ht="34" customHeight="1" spans="1:9">
      <c r="A31" s="4">
        <v>29</v>
      </c>
      <c r="B31" s="4" t="s">
        <v>91</v>
      </c>
      <c r="C31" s="4" t="s">
        <v>92</v>
      </c>
      <c r="D31" s="4"/>
      <c r="E31" s="4">
        <v>1</v>
      </c>
      <c r="F31" s="4" t="s">
        <v>90</v>
      </c>
      <c r="G31" s="4"/>
      <c r="H31" s="4"/>
      <c r="I31" s="4"/>
    </row>
    <row r="32" ht="33" customHeight="1" spans="1:9">
      <c r="A32" s="4">
        <v>30</v>
      </c>
      <c r="B32" s="4" t="s">
        <v>59</v>
      </c>
      <c r="C32" s="5" t="s">
        <v>93</v>
      </c>
      <c r="D32" s="4" t="s">
        <v>60</v>
      </c>
      <c r="E32" s="4">
        <v>2000</v>
      </c>
      <c r="F32" s="4" t="s">
        <v>57</v>
      </c>
      <c r="G32" s="4"/>
      <c r="H32" s="4"/>
      <c r="I32" s="4" t="s">
        <v>94</v>
      </c>
    </row>
    <row r="33" ht="33" customHeight="1" spans="1:9">
      <c r="A33" s="4"/>
      <c r="B33" s="4" t="s">
        <v>95</v>
      </c>
      <c r="C33" s="5" t="s">
        <v>96</v>
      </c>
      <c r="D33" s="4" t="s">
        <v>26</v>
      </c>
      <c r="E33" s="4">
        <v>2</v>
      </c>
      <c r="F33" s="4" t="s">
        <v>49</v>
      </c>
      <c r="G33" s="4"/>
      <c r="H33" s="4"/>
      <c r="I33" s="4"/>
    </row>
    <row r="34" ht="33" customHeight="1" spans="1:9">
      <c r="A34" s="4"/>
      <c r="B34" s="4" t="s">
        <v>68</v>
      </c>
      <c r="C34" s="5" t="s">
        <v>97</v>
      </c>
      <c r="D34" s="4" t="s">
        <v>26</v>
      </c>
      <c r="E34" s="4">
        <v>24</v>
      </c>
      <c r="F34" s="4" t="s">
        <v>98</v>
      </c>
      <c r="G34" s="4"/>
      <c r="H34" s="4"/>
      <c r="I34" s="4"/>
    </row>
    <row r="35" ht="39" customHeight="1" spans="1:9">
      <c r="A35" s="4"/>
      <c r="B35" s="4" t="s">
        <v>99</v>
      </c>
      <c r="C35" s="4" t="s">
        <v>100</v>
      </c>
      <c r="D35" s="4"/>
      <c r="E35" s="4">
        <v>2000</v>
      </c>
      <c r="F35" s="4" t="s">
        <v>57</v>
      </c>
      <c r="G35" s="4"/>
      <c r="H35" s="4"/>
      <c r="I35" s="4"/>
    </row>
    <row r="36" ht="28.5" spans="1:9">
      <c r="A36" s="4">
        <v>31</v>
      </c>
      <c r="B36" s="4" t="s">
        <v>101</v>
      </c>
      <c r="C36" s="4" t="s">
        <v>102</v>
      </c>
      <c r="D36" s="4" t="s">
        <v>26</v>
      </c>
      <c r="E36" s="4">
        <v>6</v>
      </c>
      <c r="F36" s="4" t="s">
        <v>49</v>
      </c>
      <c r="G36" s="4"/>
      <c r="H36" s="4"/>
      <c r="I36" s="4"/>
    </row>
    <row r="37" ht="28.5" spans="1:9">
      <c r="A37" s="4">
        <v>32</v>
      </c>
      <c r="B37" s="4" t="s">
        <v>103</v>
      </c>
      <c r="C37" s="4" t="s">
        <v>104</v>
      </c>
      <c r="D37" s="4" t="s">
        <v>26</v>
      </c>
      <c r="E37" s="4">
        <v>2</v>
      </c>
      <c r="F37" s="4" t="s">
        <v>49</v>
      </c>
      <c r="G37" s="4"/>
      <c r="H37" s="4"/>
      <c r="I37" s="4"/>
    </row>
    <row r="38" ht="25" customHeight="1" spans="1:9">
      <c r="A38" s="4" t="s">
        <v>105</v>
      </c>
      <c r="B38" s="4"/>
      <c r="C38" s="4"/>
      <c r="D38" s="4"/>
      <c r="E38" s="4"/>
      <c r="F38" s="4"/>
      <c r="G38" s="4"/>
      <c r="H38" s="8">
        <f>SUM(H3:H37)</f>
        <v>0</v>
      </c>
      <c r="I38" s="4"/>
    </row>
    <row r="39" ht="25" customHeight="1" spans="1:9">
      <c r="A39" s="4">
        <v>33</v>
      </c>
      <c r="B39" s="4" t="s">
        <v>106</v>
      </c>
      <c r="C39" s="4"/>
      <c r="D39" s="4" t="s">
        <v>107</v>
      </c>
      <c r="E39" s="4">
        <v>1</v>
      </c>
      <c r="F39" s="4" t="s">
        <v>90</v>
      </c>
      <c r="G39" s="9">
        <f>H38*0.03</f>
        <v>0</v>
      </c>
      <c r="H39" s="9">
        <f>G39*E39</f>
        <v>0</v>
      </c>
      <c r="I39" s="4"/>
    </row>
    <row r="40" ht="25" customHeight="1" spans="1:9">
      <c r="A40" s="4" t="s">
        <v>108</v>
      </c>
      <c r="B40" s="4"/>
      <c r="C40" s="4"/>
      <c r="D40" s="4"/>
      <c r="E40" s="4"/>
      <c r="F40" s="4"/>
      <c r="G40" s="4"/>
      <c r="H40" s="9">
        <f>SUM(H38:H39)</f>
        <v>0</v>
      </c>
      <c r="I40" s="4"/>
    </row>
    <row r="41" ht="129" customHeight="1" spans="1:9">
      <c r="A41" s="10" t="s">
        <v>109</v>
      </c>
      <c r="B41" s="10"/>
      <c r="C41" s="10"/>
      <c r="D41" s="10"/>
      <c r="E41" s="10"/>
      <c r="F41" s="10"/>
      <c r="G41" s="10"/>
      <c r="H41" s="10"/>
      <c r="I41" s="10"/>
    </row>
  </sheetData>
  <mergeCells count="9">
    <mergeCell ref="A1:I1"/>
    <mergeCell ref="C31:D31"/>
    <mergeCell ref="C35:D35"/>
    <mergeCell ref="A38:G38"/>
    <mergeCell ref="B39:C39"/>
    <mergeCell ref="A40:G40"/>
    <mergeCell ref="A41:I41"/>
    <mergeCell ref="A32:A35"/>
    <mergeCell ref="I32:I35"/>
  </mergeCells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监控及办公设备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2022-12-23T01:02:33Z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D5572A89D2DD4B1CA7EBD3545EE1EB5A</vt:lpwstr>
  </property>
</Properties>
</file>